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2 NGB\2011 (Rob)\NK teams\"/>
    </mc:Choice>
  </mc:AlternateContent>
  <xr:revisionPtr revIDLastSave="0" documentId="13_ncr:1_{9FFB7575-98A2-4BEB-ABAB-1D7CE54850FF}" xr6:coauthVersionLast="47" xr6:coauthVersionMax="47" xr10:uidLastSave="{00000000-0000-0000-0000-000000000000}"/>
  <bookViews>
    <workbookView xWindow="-110" yWindow="-110" windowWidth="19420" windowHeight="10300" tabRatio="820" xr2:uid="{00000000-000D-0000-FFFF-FFFF00000000}"/>
  </bookViews>
  <sheets>
    <sheet name="2026" sheetId="22" r:id="rId1"/>
    <sheet name="2025" sheetId="21" r:id="rId2"/>
    <sheet name="2024" sheetId="20" r:id="rId3"/>
    <sheet name="2023" sheetId="19" r:id="rId4"/>
    <sheet name="2022" sheetId="18" r:id="rId5"/>
    <sheet name="2021" sheetId="17" r:id="rId6"/>
    <sheet name="2020" sheetId="16" r:id="rId7"/>
    <sheet name="2019" sheetId="15" r:id="rId8"/>
    <sheet name="2018" sheetId="14" r:id="rId9"/>
    <sheet name="2017" sheetId="13" r:id="rId10"/>
    <sheet name="2016" sheetId="12" r:id="rId11"/>
    <sheet name="2015" sheetId="10" r:id="rId12"/>
    <sheet name="2014" sheetId="8" r:id="rId13"/>
    <sheet name="2013" sheetId="6" r:id="rId14"/>
    <sheet name="2012" sheetId="2" r:id="rId15"/>
    <sheet name="2011" sheetId="4" r:id="rId16"/>
  </sheets>
  <definedNames>
    <definedName name="_xlnm.Print_Area" localSheetId="15">'2011'!$A$1:$P$38</definedName>
    <definedName name="_xlnm.Print_Area" localSheetId="14">'2012'!$A$1:$P$36</definedName>
    <definedName name="_xlnm.Print_Area" localSheetId="13">'2013'!$A$1:$P$36</definedName>
    <definedName name="_xlnm.Print_Area" localSheetId="12">'2014'!$A$1:$P$36</definedName>
    <definedName name="_xlnm.Print_Area" localSheetId="11">'2015'!$A$1:$P$36</definedName>
    <definedName name="_xlnm.Print_Area" localSheetId="10">'2016'!$A$1:$P$36</definedName>
    <definedName name="_xlnm.Print_Area" localSheetId="9">'2017'!$A$1:$P$20</definedName>
    <definedName name="_xlnm.Print_Area" localSheetId="8">'2018'!$A$1:$P$21</definedName>
    <definedName name="_xlnm.Print_Area" localSheetId="7">'2019'!$A$1:$P$42</definedName>
    <definedName name="_xlnm.Print_Area" localSheetId="6">'2020'!$A$1:$P$42</definedName>
    <definedName name="_xlnm.Print_Area" localSheetId="5">'2021'!$A$1:$P$42</definedName>
    <definedName name="_xlnm.Print_Area" localSheetId="4">'2022'!$A$1:$P$26</definedName>
    <definedName name="_xlnm.Print_Area" localSheetId="3">'2023'!$A$1:$P$42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22" l="1"/>
  <c r="M37" i="22"/>
  <c r="O36" i="22"/>
  <c r="M36" i="22"/>
  <c r="O35" i="22"/>
  <c r="M35" i="22"/>
  <c r="O33" i="22"/>
  <c r="O39" i="22" s="1"/>
  <c r="M33" i="22"/>
  <c r="M39" i="22" s="1"/>
  <c r="O30" i="22"/>
  <c r="M30" i="22"/>
  <c r="O29" i="22"/>
  <c r="M29" i="22"/>
  <c r="O28" i="22"/>
  <c r="M28" i="22"/>
  <c r="O27" i="22"/>
  <c r="M27" i="22"/>
  <c r="O26" i="22"/>
  <c r="M26" i="22"/>
  <c r="O25" i="22"/>
  <c r="M25" i="22"/>
  <c r="O16" i="22"/>
  <c r="M16" i="22"/>
  <c r="O13" i="22"/>
  <c r="M13" i="22"/>
  <c r="O12" i="22"/>
  <c r="M12" i="22"/>
  <c r="O11" i="22"/>
  <c r="M11" i="22"/>
  <c r="O10" i="22"/>
  <c r="M10" i="22"/>
  <c r="O9" i="22"/>
  <c r="M9" i="22"/>
  <c r="O8" i="22"/>
  <c r="M8" i="22"/>
  <c r="O37" i="21"/>
  <c r="M37" i="21"/>
  <c r="O36" i="21"/>
  <c r="M36" i="21"/>
  <c r="O35" i="21"/>
  <c r="M35" i="21"/>
  <c r="O33" i="21"/>
  <c r="O39" i="21" s="1"/>
  <c r="M33" i="21"/>
  <c r="M39" i="21" s="1"/>
  <c r="O30" i="21"/>
  <c r="M30" i="21"/>
  <c r="O29" i="21"/>
  <c r="M29" i="21"/>
  <c r="O28" i="21"/>
  <c r="M28" i="21"/>
  <c r="O27" i="21"/>
  <c r="M27" i="21"/>
  <c r="O26" i="21"/>
  <c r="M26" i="21"/>
  <c r="O25" i="21"/>
  <c r="M25" i="21"/>
  <c r="O16" i="21"/>
  <c r="M16" i="21"/>
  <c r="O13" i="21"/>
  <c r="M13" i="21"/>
  <c r="O12" i="21"/>
  <c r="M12" i="21"/>
  <c r="O11" i="21"/>
  <c r="M11" i="21"/>
  <c r="O10" i="21"/>
  <c r="M10" i="21"/>
  <c r="O9" i="21"/>
  <c r="M9" i="21"/>
  <c r="O8" i="21"/>
  <c r="M8" i="21"/>
  <c r="O37" i="20"/>
  <c r="M37" i="20"/>
  <c r="O36" i="20"/>
  <c r="M36" i="20"/>
  <c r="O35" i="20"/>
  <c r="M35" i="20"/>
  <c r="O33" i="20"/>
  <c r="O39" i="20" s="1"/>
  <c r="M33" i="20"/>
  <c r="M39" i="20" s="1"/>
  <c r="O30" i="20"/>
  <c r="M30" i="20"/>
  <c r="O29" i="20"/>
  <c r="M29" i="20"/>
  <c r="O28" i="20"/>
  <c r="M28" i="20"/>
  <c r="O27" i="20"/>
  <c r="M27" i="20"/>
  <c r="O26" i="20"/>
  <c r="M26" i="20"/>
  <c r="O25" i="20"/>
  <c r="M25" i="20"/>
  <c r="O16" i="20"/>
  <c r="M16" i="20"/>
  <c r="O13" i="20"/>
  <c r="M13" i="20"/>
  <c r="O12" i="20"/>
  <c r="M12" i="20"/>
  <c r="O11" i="20"/>
  <c r="M11" i="20"/>
  <c r="O10" i="20"/>
  <c r="M10" i="20"/>
  <c r="O9" i="20"/>
  <c r="M9" i="20"/>
  <c r="O8" i="20"/>
  <c r="M8" i="20"/>
  <c r="O37" i="19"/>
  <c r="M37" i="19"/>
  <c r="O36" i="19"/>
  <c r="M36" i="19"/>
  <c r="O35" i="19"/>
  <c r="M35" i="19"/>
  <c r="O33" i="19"/>
  <c r="M33" i="19"/>
  <c r="O30" i="19"/>
  <c r="M30" i="19"/>
  <c r="O29" i="19"/>
  <c r="M29" i="19"/>
  <c r="O28" i="19"/>
  <c r="M28" i="19"/>
  <c r="O27" i="19"/>
  <c r="M27" i="19"/>
  <c r="O26" i="19"/>
  <c r="M26" i="19"/>
  <c r="O25" i="19"/>
  <c r="M25" i="19"/>
  <c r="O16" i="19"/>
  <c r="M16" i="19"/>
  <c r="O13" i="19"/>
  <c r="M13" i="19"/>
  <c r="O12" i="19"/>
  <c r="M12" i="19"/>
  <c r="O11" i="19"/>
  <c r="M11" i="19"/>
  <c r="O10" i="19"/>
  <c r="M10" i="19"/>
  <c r="O9" i="19"/>
  <c r="M9" i="19"/>
  <c r="O8" i="19"/>
  <c r="M8" i="19"/>
  <c r="O21" i="18"/>
  <c r="M21" i="18"/>
  <c r="O20" i="18"/>
  <c r="M20" i="18"/>
  <c r="O19" i="18"/>
  <c r="M19" i="18"/>
  <c r="O17" i="18"/>
  <c r="O23" i="18" s="1"/>
  <c r="M17" i="18"/>
  <c r="M23" i="18" s="1"/>
  <c r="O14" i="18"/>
  <c r="M14" i="18"/>
  <c r="O13" i="18"/>
  <c r="M13" i="18"/>
  <c r="O12" i="18"/>
  <c r="M12" i="18"/>
  <c r="O11" i="18"/>
  <c r="M11" i="18"/>
  <c r="O10" i="18"/>
  <c r="M10" i="18"/>
  <c r="O9" i="18"/>
  <c r="M9" i="18"/>
  <c r="O37" i="17"/>
  <c r="M37" i="17"/>
  <c r="O36" i="17"/>
  <c r="M36" i="17"/>
  <c r="O35" i="17"/>
  <c r="M35" i="17"/>
  <c r="O33" i="17"/>
  <c r="M33" i="17"/>
  <c r="O30" i="17"/>
  <c r="M30" i="17"/>
  <c r="O29" i="17"/>
  <c r="M29" i="17"/>
  <c r="O28" i="17"/>
  <c r="M28" i="17"/>
  <c r="O27" i="17"/>
  <c r="M27" i="17"/>
  <c r="O26" i="17"/>
  <c r="M26" i="17"/>
  <c r="O25" i="17"/>
  <c r="M25" i="17"/>
  <c r="O16" i="17"/>
  <c r="M16" i="17"/>
  <c r="O13" i="17"/>
  <c r="M13" i="17"/>
  <c r="O12" i="17"/>
  <c r="M12" i="17"/>
  <c r="O11" i="17"/>
  <c r="M11" i="17"/>
  <c r="O10" i="17"/>
  <c r="M10" i="17"/>
  <c r="O9" i="17"/>
  <c r="M9" i="17"/>
  <c r="O8" i="17"/>
  <c r="M8" i="17"/>
  <c r="O37" i="16"/>
  <c r="M37" i="16"/>
  <c r="O36" i="16"/>
  <c r="M36" i="16"/>
  <c r="O35" i="16"/>
  <c r="M35" i="16"/>
  <c r="O33" i="16"/>
  <c r="M33" i="16"/>
  <c r="O30" i="16"/>
  <c r="M30" i="16"/>
  <c r="O29" i="16"/>
  <c r="M29" i="16"/>
  <c r="O28" i="16"/>
  <c r="M28" i="16"/>
  <c r="O27" i="16"/>
  <c r="M27" i="16"/>
  <c r="O26" i="16"/>
  <c r="M26" i="16"/>
  <c r="O25" i="16"/>
  <c r="M25" i="16"/>
  <c r="O16" i="16"/>
  <c r="M16" i="16"/>
  <c r="O13" i="16"/>
  <c r="M13" i="16"/>
  <c r="O12" i="16"/>
  <c r="M12" i="16"/>
  <c r="O11" i="16"/>
  <c r="M11" i="16"/>
  <c r="O10" i="16"/>
  <c r="M10" i="16"/>
  <c r="O9" i="16"/>
  <c r="M9" i="16"/>
  <c r="O8" i="16"/>
  <c r="M8" i="16"/>
  <c r="O16" i="4"/>
  <c r="M16" i="4"/>
  <c r="O13" i="4"/>
  <c r="M13" i="4"/>
  <c r="O12" i="4"/>
  <c r="M12" i="4"/>
  <c r="O11" i="4"/>
  <c r="M11" i="4"/>
  <c r="O10" i="4"/>
  <c r="M10" i="4"/>
  <c r="O9" i="4"/>
  <c r="M9" i="4"/>
  <c r="O8" i="4"/>
  <c r="M8" i="4"/>
  <c r="O16" i="2"/>
  <c r="M16" i="2"/>
  <c r="O13" i="2"/>
  <c r="M13" i="2"/>
  <c r="O12" i="2"/>
  <c r="M12" i="2"/>
  <c r="O11" i="2"/>
  <c r="M11" i="2"/>
  <c r="O10" i="2"/>
  <c r="M10" i="2"/>
  <c r="O9" i="2"/>
  <c r="M9" i="2"/>
  <c r="O8" i="2"/>
  <c r="M8" i="2"/>
  <c r="M8" i="6"/>
  <c r="O8" i="6"/>
  <c r="M9" i="6"/>
  <c r="O9" i="6"/>
  <c r="M10" i="6"/>
  <c r="O10" i="6"/>
  <c r="M11" i="6"/>
  <c r="O11" i="6"/>
  <c r="M12" i="6"/>
  <c r="O12" i="6"/>
  <c r="M13" i="6"/>
  <c r="O13" i="6"/>
  <c r="M16" i="6"/>
  <c r="O16" i="6"/>
  <c r="M8" i="8"/>
  <c r="O8" i="8"/>
  <c r="M9" i="8"/>
  <c r="O9" i="8"/>
  <c r="M10" i="8"/>
  <c r="O10" i="8"/>
  <c r="M11" i="8"/>
  <c r="O11" i="8"/>
  <c r="M12" i="8"/>
  <c r="O12" i="8"/>
  <c r="M13" i="8"/>
  <c r="O13" i="8"/>
  <c r="M16" i="8"/>
  <c r="O16" i="8"/>
  <c r="O16" i="10"/>
  <c r="M16" i="10"/>
  <c r="O13" i="10"/>
  <c r="M13" i="10"/>
  <c r="O12" i="10"/>
  <c r="M12" i="10"/>
  <c r="O11" i="10"/>
  <c r="M11" i="10"/>
  <c r="O10" i="10"/>
  <c r="M10" i="10"/>
  <c r="O9" i="10"/>
  <c r="M9" i="10"/>
  <c r="O8" i="10"/>
  <c r="M8" i="10"/>
  <c r="M8" i="12"/>
  <c r="O8" i="12"/>
  <c r="M9" i="12"/>
  <c r="O9" i="12"/>
  <c r="M10" i="12"/>
  <c r="O10" i="12"/>
  <c r="M11" i="12"/>
  <c r="O11" i="12"/>
  <c r="M12" i="12"/>
  <c r="O12" i="12"/>
  <c r="M13" i="12"/>
  <c r="O13" i="12"/>
  <c r="M16" i="12"/>
  <c r="O16" i="12"/>
  <c r="M39" i="19" l="1"/>
  <c r="O39" i="19"/>
  <c r="M39" i="17"/>
  <c r="O39" i="17"/>
  <c r="M39" i="16"/>
  <c r="O39" i="16"/>
  <c r="O37" i="15"/>
  <c r="M37" i="15"/>
  <c r="O36" i="15"/>
  <c r="M36" i="15"/>
  <c r="O35" i="15"/>
  <c r="M35" i="15"/>
  <c r="O33" i="15"/>
  <c r="O39" i="15" s="1"/>
  <c r="M33" i="15"/>
  <c r="O30" i="15"/>
  <c r="M30" i="15"/>
  <c r="O29" i="15"/>
  <c r="M29" i="15"/>
  <c r="O28" i="15"/>
  <c r="M28" i="15"/>
  <c r="O27" i="15"/>
  <c r="M27" i="15"/>
  <c r="O26" i="15"/>
  <c r="M26" i="15"/>
  <c r="O25" i="15"/>
  <c r="M25" i="15"/>
  <c r="O16" i="15"/>
  <c r="M16" i="15"/>
  <c r="O13" i="15"/>
  <c r="M13" i="15"/>
  <c r="O12" i="15"/>
  <c r="M12" i="15"/>
  <c r="O11" i="15"/>
  <c r="M11" i="15"/>
  <c r="O10" i="15"/>
  <c r="M10" i="15"/>
  <c r="O9" i="15"/>
  <c r="M9" i="15"/>
  <c r="O8" i="15"/>
  <c r="M8" i="15"/>
  <c r="M39" i="15" l="1"/>
  <c r="O16" i="14"/>
  <c r="M16" i="14"/>
  <c r="O13" i="14"/>
  <c r="M13" i="14"/>
  <c r="O12" i="14"/>
  <c r="M12" i="14"/>
  <c r="O11" i="14"/>
  <c r="M11" i="14"/>
  <c r="O10" i="14"/>
  <c r="M10" i="14"/>
  <c r="O9" i="14"/>
  <c r="M9" i="14"/>
  <c r="O8" i="14"/>
  <c r="M8" i="14"/>
  <c r="O16" i="13" l="1"/>
  <c r="M16" i="13"/>
  <c r="O13" i="13"/>
  <c r="M13" i="13"/>
  <c r="O12" i="13"/>
  <c r="M12" i="13"/>
  <c r="O11" i="13"/>
  <c r="M11" i="13"/>
  <c r="O10" i="13"/>
  <c r="M10" i="13"/>
  <c r="O9" i="13"/>
  <c r="M9" i="13"/>
  <c r="O8" i="13"/>
  <c r="M8" i="13"/>
  <c r="O33" i="12"/>
  <c r="M33" i="12"/>
  <c r="O30" i="12"/>
  <c r="M30" i="12"/>
  <c r="O29" i="12"/>
  <c r="M29" i="12"/>
  <c r="O28" i="12"/>
  <c r="M28" i="12"/>
  <c r="O27" i="12"/>
  <c r="M27" i="12"/>
  <c r="O26" i="12"/>
  <c r="M26" i="12"/>
  <c r="O25" i="12"/>
  <c r="M25" i="12"/>
  <c r="O33" i="10"/>
  <c r="M33" i="10"/>
  <c r="O30" i="10"/>
  <c r="M30" i="10"/>
  <c r="O29" i="10"/>
  <c r="M29" i="10"/>
  <c r="O28" i="10"/>
  <c r="M28" i="10"/>
  <c r="O27" i="10"/>
  <c r="M27" i="10"/>
  <c r="O26" i="10"/>
  <c r="M26" i="10"/>
  <c r="O25" i="10"/>
  <c r="M25" i="10"/>
  <c r="O33" i="8"/>
  <c r="M33" i="8"/>
  <c r="O30" i="8"/>
  <c r="M30" i="8"/>
  <c r="O29" i="8"/>
  <c r="M29" i="8"/>
  <c r="O28" i="8"/>
  <c r="M28" i="8"/>
  <c r="O27" i="8"/>
  <c r="M27" i="8"/>
  <c r="O26" i="8"/>
  <c r="M26" i="8"/>
  <c r="O25" i="8"/>
  <c r="M25" i="8"/>
  <c r="O33" i="6"/>
  <c r="M33" i="6"/>
  <c r="O30" i="6"/>
  <c r="M30" i="6"/>
  <c r="O29" i="6"/>
  <c r="M29" i="6"/>
  <c r="O28" i="6"/>
  <c r="M28" i="6"/>
  <c r="O27" i="6"/>
  <c r="M27" i="6"/>
  <c r="O26" i="6"/>
  <c r="M26" i="6"/>
  <c r="O25" i="6"/>
  <c r="M25" i="6"/>
  <c r="O35" i="4"/>
  <c r="M35" i="4"/>
  <c r="O33" i="4"/>
  <c r="M33" i="4"/>
  <c r="O32" i="4"/>
  <c r="M32" i="4"/>
  <c r="O31" i="4"/>
  <c r="M31" i="4"/>
  <c r="O30" i="4"/>
  <c r="M30" i="4"/>
  <c r="O29" i="4"/>
  <c r="M29" i="4"/>
  <c r="O28" i="4"/>
  <c r="M28" i="4"/>
  <c r="O27" i="4"/>
  <c r="M27" i="4"/>
  <c r="O26" i="4"/>
  <c r="M26" i="4"/>
  <c r="O25" i="4"/>
  <c r="M25" i="4"/>
  <c r="O33" i="2"/>
  <c r="M33" i="2"/>
  <c r="O30" i="2"/>
  <c r="M30" i="2"/>
  <c r="O29" i="2"/>
  <c r="M29" i="2"/>
  <c r="O28" i="2"/>
  <c r="M28" i="2"/>
  <c r="O27" i="2"/>
  <c r="M27" i="2"/>
  <c r="O26" i="2"/>
  <c r="M26" i="2"/>
  <c r="O25" i="2"/>
  <c r="M25" i="2"/>
</calcChain>
</file>

<file path=xl/sharedStrings.xml><?xml version="1.0" encoding="utf-8"?>
<sst xmlns="http://schemas.openxmlformats.org/spreadsheetml/2006/main" count="1168" uniqueCount="173">
  <si>
    <t>WEDSTRIJDFORMULIER</t>
  </si>
  <si>
    <t>Thuisploeg</t>
  </si>
  <si>
    <t>Bezoekers</t>
  </si>
  <si>
    <t>Datum</t>
  </si>
  <si>
    <t>Namen Thuisploeg</t>
  </si>
  <si>
    <t>Namen Bezoekers</t>
  </si>
  <si>
    <t>1° M</t>
  </si>
  <si>
    <t>2° M</t>
  </si>
  <si>
    <t>Uitslag</t>
  </si>
  <si>
    <t>EINDSTAND</t>
  </si>
  <si>
    <t>-</t>
  </si>
  <si>
    <t>Res</t>
  </si>
  <si>
    <t>t Vlegelke 1</t>
  </si>
  <si>
    <t>Almania</t>
  </si>
  <si>
    <t>Ivan Hendrikx</t>
  </si>
  <si>
    <t>Hans Reynders</t>
  </si>
  <si>
    <t>Olaf Hostenbach</t>
  </si>
  <si>
    <t>Jan Huisman</t>
  </si>
  <si>
    <t>Maurice Onink</t>
  </si>
  <si>
    <t>Pascal Aretz</t>
  </si>
  <si>
    <t>Rene Lagros</t>
  </si>
  <si>
    <t>Frank Klerx</t>
  </si>
  <si>
    <t>Jan Smolenaers</t>
  </si>
  <si>
    <t>Johan Thielens</t>
  </si>
  <si>
    <t>Jack Janssen</t>
  </si>
  <si>
    <t>Leon Beyes</t>
  </si>
  <si>
    <t>Robert Vossen</t>
  </si>
  <si>
    <t>Roland Massen</t>
  </si>
  <si>
    <t>GBC Rooj 1</t>
  </si>
  <si>
    <t>Jan van Loon</t>
  </si>
  <si>
    <t>Frank Wilms</t>
  </si>
  <si>
    <t>Jack Creemers</t>
  </si>
  <si>
    <t>Jac van Appeven</t>
  </si>
  <si>
    <t>Paul Hendriks</t>
  </si>
  <si>
    <t>Martin Ronken</t>
  </si>
  <si>
    <t>Jan Jacobs</t>
  </si>
  <si>
    <t>Hen Lenaers</t>
  </si>
  <si>
    <t>verl</t>
  </si>
  <si>
    <t>Deelgaard</t>
  </si>
  <si>
    <t>Mario van Heel</t>
  </si>
  <si>
    <t>Ernest Hellebrekers</t>
  </si>
  <si>
    <t>Crit Corpelijn</t>
  </si>
  <si>
    <t>Jack Wroniewicz</t>
  </si>
  <si>
    <t>Harrie Wolters</t>
  </si>
  <si>
    <t>Mario Smeets</t>
  </si>
  <si>
    <t>Marc Ceelen</t>
  </si>
  <si>
    <t>Hans Reijnders</t>
  </si>
  <si>
    <t>GBC Slek</t>
  </si>
  <si>
    <t>Tjeu Janssen</t>
  </si>
  <si>
    <t>Leon Ruyters</t>
  </si>
  <si>
    <t>Roel Golsteijn</t>
  </si>
  <si>
    <t>Har van Roy</t>
  </si>
  <si>
    <t>Paul van Pol</t>
  </si>
  <si>
    <t>John Jeurissen</t>
  </si>
  <si>
    <t>Wil Heber</t>
  </si>
  <si>
    <t>Eric Knoben</t>
  </si>
  <si>
    <t>Ard Ceelen</t>
  </si>
  <si>
    <t>Auwt Einekoeze 1</t>
  </si>
  <si>
    <t>Jan van loon</t>
  </si>
  <si>
    <t>Erwin Meex</t>
  </si>
  <si>
    <t>Erik Martens</t>
  </si>
  <si>
    <t>Hen de Klein</t>
  </si>
  <si>
    <t>Marcel Wijnands</t>
  </si>
  <si>
    <t>Thei Meex</t>
  </si>
  <si>
    <t>Tom Wagemans</t>
  </si>
  <si>
    <t>Theo Muurmans</t>
  </si>
  <si>
    <t>Winnaar 2011 Almania</t>
  </si>
  <si>
    <t>Winnaar 2012  Vlegelke 1</t>
  </si>
  <si>
    <t>Winnaar 2013 Vlegelke 1</t>
  </si>
  <si>
    <t>Winnaar 2014 Vlegelke 1</t>
  </si>
  <si>
    <t>Winnaar 2015 GBC Rooj 1</t>
  </si>
  <si>
    <t>BVE 1</t>
  </si>
  <si>
    <t>Jan Vaes</t>
  </si>
  <si>
    <t>Wiel van Gemert</t>
  </si>
  <si>
    <t>Jos Stals</t>
  </si>
  <si>
    <t>Theo Jacobs</t>
  </si>
  <si>
    <t>Albert Pepels</t>
  </si>
  <si>
    <t>Erwin Hendrikx</t>
  </si>
  <si>
    <t>Georges Rondags</t>
  </si>
  <si>
    <t>Jean Marie Dewallef</t>
  </si>
  <si>
    <t>Tonnie Heijmans</t>
  </si>
  <si>
    <t>Bert Remmers</t>
  </si>
  <si>
    <t>Winnaar 2016 BVE 1</t>
  </si>
  <si>
    <t>Auwt Einekoeze</t>
  </si>
  <si>
    <t>Lokaal van Nooit Gedacht</t>
  </si>
  <si>
    <t>Mat van Veldhoven</t>
  </si>
  <si>
    <t>Johan Jehaes</t>
  </si>
  <si>
    <t>Winnaar 2017 BVE 1</t>
  </si>
  <si>
    <t>Winnaar 2018 Auwt Einekoeze</t>
  </si>
  <si>
    <t>res</t>
  </si>
  <si>
    <t>EINDSTAND NA VERLENGING</t>
  </si>
  <si>
    <t>Lokaal BVE (Nederweert -Eind)</t>
  </si>
  <si>
    <t>Lokaal Auwt Einekoeze (Einighausen)</t>
  </si>
  <si>
    <t>N.K. teams 2019</t>
  </si>
  <si>
    <t>N.K. teams 2018</t>
  </si>
  <si>
    <t>Lokaal Maasgolf</t>
  </si>
  <si>
    <t>N.K teams 2016</t>
  </si>
  <si>
    <t>Lokaal BVE</t>
  </si>
  <si>
    <t>Lokaal Auwt Einekoeze</t>
  </si>
  <si>
    <t>N.K. teams 2016</t>
  </si>
  <si>
    <t>N.K teams 2019 (return)</t>
  </si>
  <si>
    <t>N.K. teams 2017</t>
  </si>
  <si>
    <t>N.K. teams 2015</t>
  </si>
  <si>
    <t>Lokaal Rooj</t>
  </si>
  <si>
    <t>N.K. teams 2014</t>
  </si>
  <si>
    <t>Lokaal GBC Slek</t>
  </si>
  <si>
    <t>Lokaal 't Vlegelke</t>
  </si>
  <si>
    <t>N.K. teams 2013</t>
  </si>
  <si>
    <t>Lokaal Deelgaard</t>
  </si>
  <si>
    <t>Lokaal Vleglke</t>
  </si>
  <si>
    <t>N.K. teams 2012</t>
  </si>
  <si>
    <t>Lokaal Vlegelke</t>
  </si>
  <si>
    <t>Lokaal Almania</t>
  </si>
  <si>
    <t>N.K. teams 2011</t>
  </si>
  <si>
    <t>Rob Niersmann</t>
  </si>
  <si>
    <t>Winnnaar 2019 BVE 1</t>
  </si>
  <si>
    <t>N.K. teams 2020</t>
  </si>
  <si>
    <t>N.K teams 2020 (return)</t>
  </si>
  <si>
    <t>N.K teams 2021 (return)</t>
  </si>
  <si>
    <t>N.K. teams 2021</t>
  </si>
  <si>
    <t>Lokaal BCB</t>
  </si>
  <si>
    <t>De Stamgasten 1</t>
  </si>
  <si>
    <t>Namen</t>
  </si>
  <si>
    <t>N.K teams 2022</t>
  </si>
  <si>
    <t>John Jacobs</t>
  </si>
  <si>
    <t>William Vaessen</t>
  </si>
  <si>
    <t>Wicher Drenth</t>
  </si>
  <si>
    <t>Jo Broods</t>
  </si>
  <si>
    <t>Eric de Wit</t>
  </si>
  <si>
    <t>Harm van Eijk</t>
  </si>
  <si>
    <t>Sjaak Wroniewicz</t>
  </si>
  <si>
    <t>Theo Coenen</t>
  </si>
  <si>
    <t>N.K. teams 2023</t>
  </si>
  <si>
    <t>N.K teams 2023 (return)</t>
  </si>
  <si>
    <t>Winnaar 2022  De Stamgasten 1</t>
  </si>
  <si>
    <t>BCB 1</t>
  </si>
  <si>
    <t>Uitzonderlijk gespeeld over één wedstrijd</t>
  </si>
  <si>
    <t>Bert Magermans</t>
  </si>
  <si>
    <t>Hen De Klein</t>
  </si>
  <si>
    <t>Maikel Looymans</t>
  </si>
  <si>
    <t>Joost Drenth</t>
  </si>
  <si>
    <t>Rick Scheepers</t>
  </si>
  <si>
    <t>Robert Klaus</t>
  </si>
  <si>
    <t>Koen Coolen</t>
  </si>
  <si>
    <t>Leon Puynen</t>
  </si>
  <si>
    <t>Winnnaar 2023 BCB 1</t>
  </si>
  <si>
    <t>N.K. teams 2024</t>
  </si>
  <si>
    <t>Bistro op de Slek</t>
  </si>
  <si>
    <t>N.K teams 2024 (return)</t>
  </si>
  <si>
    <t>Eric Bijlmakers</t>
  </si>
  <si>
    <t>Winnnaar 2024 De Stamgasten 1</t>
  </si>
  <si>
    <t>N.K. teams 2025</t>
  </si>
  <si>
    <t>De Paersstal 1</t>
  </si>
  <si>
    <t>Antoon Wolters</t>
  </si>
  <si>
    <t>Toon de Roeper</t>
  </si>
  <si>
    <t>Antoon de Roeper</t>
  </si>
  <si>
    <t>Bas van Wegberg</t>
  </si>
  <si>
    <t>William Beckers</t>
  </si>
  <si>
    <t>Mario Salmans</t>
  </si>
  <si>
    <t>Winnnaar 2025 BCB 1</t>
  </si>
  <si>
    <t>Roel Luyten</t>
  </si>
  <si>
    <t>N.K. teams 2026</t>
  </si>
  <si>
    <t>Wordt gespeeld over één wedstrijd</t>
  </si>
  <si>
    <t>Eige Meining 1</t>
  </si>
  <si>
    <t>Lokaal Dorpshoes D' Driehook Wessem</t>
  </si>
  <si>
    <t>Jelle Kurstjens</t>
  </si>
  <si>
    <t>Jean Kurstjens</t>
  </si>
  <si>
    <t>René Goertz</t>
  </si>
  <si>
    <t>Eric Jacobs</t>
  </si>
  <si>
    <t>Ron v/d Varst</t>
  </si>
  <si>
    <t>Marc Hukkelhoven</t>
  </si>
  <si>
    <t>Bérr Kurstjens</t>
  </si>
  <si>
    <t>Winnnaar 2026 De Stamgasten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</si>
</sst>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49" fontId="0" fillId="2" borderId="0" xfId="0" applyNumberForma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quotePrefix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0" fillId="2" borderId="0" xfId="0" quotePrefix="1" applyFill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5" fillId="2" borderId="1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14" fontId="5" fillId="2" borderId="10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7</xdr:row>
      <xdr:rowOff>114300</xdr:rowOff>
    </xdr:from>
    <xdr:to>
      <xdr:col>10</xdr:col>
      <xdr:colOff>365760</xdr:colOff>
      <xdr:row>10</xdr:row>
      <xdr:rowOff>60960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526105D4-5263-4D6C-A991-53A7DD5F62AE}"/>
            </a:ext>
          </a:extLst>
        </xdr:cNvPr>
        <xdr:cNvSpPr txBox="1"/>
      </xdr:nvSpPr>
      <xdr:spPr>
        <a:xfrm>
          <a:off x="815340" y="1562100"/>
          <a:ext cx="7170420" cy="5181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l-NL" sz="1100" b="1">
              <a:solidFill>
                <a:sysClr val="windowText" lastClr="000000"/>
              </a:solidFill>
            </a:rPr>
            <a:t>Door de Covid-19 beperkingen zijn de competities in de districten niet gespeeld en zijn er dus ook geen kampioenen om het N.K. voor teams te spelen.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7</xdr:row>
      <xdr:rowOff>114300</xdr:rowOff>
    </xdr:from>
    <xdr:to>
      <xdr:col>10</xdr:col>
      <xdr:colOff>365760</xdr:colOff>
      <xdr:row>10</xdr:row>
      <xdr:rowOff>60960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8B3E01F6-0801-4F07-A052-0EF535B5942B}"/>
            </a:ext>
          </a:extLst>
        </xdr:cNvPr>
        <xdr:cNvSpPr txBox="1"/>
      </xdr:nvSpPr>
      <xdr:spPr>
        <a:xfrm>
          <a:off x="815340" y="1516380"/>
          <a:ext cx="7170420" cy="5181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l-NL" sz="1100" b="1">
              <a:solidFill>
                <a:sysClr val="windowText" lastClr="000000"/>
              </a:solidFill>
            </a:rPr>
            <a:t>Door de Covid-19 beperkingen zijn de competities in de districten niet gespeeld en zijn er dus ook geen kampioenen om het N.K. voor teams te spelen.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2A3B-BCAF-4EA8-AB92-E5F529E08E3E}">
  <dimension ref="A1:P41"/>
  <sheetViews>
    <sheetView tabSelected="1" workbookViewId="0">
      <selection activeCell="R6" sqref="R6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161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/>
      <c r="D5" s="5"/>
      <c r="G5" s="63" t="s">
        <v>162</v>
      </c>
      <c r="H5" s="64"/>
      <c r="I5" s="6"/>
      <c r="J5" s="49"/>
      <c r="K5" s="49"/>
      <c r="L5" s="6"/>
      <c r="M5" s="53"/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41">
        <v>1</v>
      </c>
      <c r="B8" s="16"/>
      <c r="C8" s="44"/>
      <c r="D8" s="45"/>
      <c r="E8" s="12" t="s">
        <v>10</v>
      </c>
      <c r="F8" s="16">
        <v>1</v>
      </c>
      <c r="G8" s="44"/>
      <c r="H8" s="45"/>
      <c r="I8" s="1"/>
      <c r="J8" s="14"/>
      <c r="K8" s="14"/>
      <c r="L8" s="1"/>
      <c r="M8" s="18">
        <f t="shared" ref="M8:M13" si="0">COUNTIF(J8:K8,1)</f>
        <v>0</v>
      </c>
      <c r="N8" s="28" t="s">
        <v>10</v>
      </c>
      <c r="O8" s="24">
        <f t="shared" ref="O8:O13" si="1">COUNTIF(J8:K8,2)</f>
        <v>0</v>
      </c>
    </row>
    <row r="9" spans="1:15" x14ac:dyDescent="0.35">
      <c r="A9" s="42">
        <v>2</v>
      </c>
      <c r="B9" s="16"/>
      <c r="C9" s="44"/>
      <c r="D9" s="45"/>
      <c r="E9" s="13" t="s">
        <v>10</v>
      </c>
      <c r="F9" s="16">
        <v>2</v>
      </c>
      <c r="G9" s="44"/>
      <c r="H9" s="45"/>
      <c r="I9" s="1"/>
      <c r="J9" s="14"/>
      <c r="K9" s="14"/>
      <c r="L9" s="1"/>
      <c r="M9" s="19">
        <f t="shared" si="0"/>
        <v>0</v>
      </c>
      <c r="N9" s="29" t="s">
        <v>10</v>
      </c>
      <c r="O9" s="25">
        <f t="shared" si="1"/>
        <v>0</v>
      </c>
    </row>
    <row r="10" spans="1:15" x14ac:dyDescent="0.35">
      <c r="A10" s="42">
        <v>3</v>
      </c>
      <c r="B10" s="16"/>
      <c r="C10" s="44"/>
      <c r="D10" s="45"/>
      <c r="E10" s="13" t="s">
        <v>10</v>
      </c>
      <c r="F10" s="16">
        <v>3</v>
      </c>
      <c r="G10" s="44"/>
      <c r="H10" s="45"/>
      <c r="I10" s="1"/>
      <c r="J10" s="14"/>
      <c r="K10" s="14"/>
      <c r="L10" s="1"/>
      <c r="M10" s="19">
        <f t="shared" si="0"/>
        <v>0</v>
      </c>
      <c r="N10" s="29" t="s">
        <v>10</v>
      </c>
      <c r="O10" s="25">
        <f t="shared" si="1"/>
        <v>0</v>
      </c>
    </row>
    <row r="11" spans="1:15" x14ac:dyDescent="0.35">
      <c r="A11" s="42">
        <v>4</v>
      </c>
      <c r="B11" s="16"/>
      <c r="C11" s="44"/>
      <c r="D11" s="45"/>
      <c r="E11" s="13" t="s">
        <v>10</v>
      </c>
      <c r="F11" s="16">
        <v>4</v>
      </c>
      <c r="G11" s="44"/>
      <c r="H11" s="45"/>
      <c r="I11" s="1"/>
      <c r="J11" s="14"/>
      <c r="K11" s="14"/>
      <c r="L11" s="1"/>
      <c r="M11" s="19">
        <f t="shared" si="0"/>
        <v>0</v>
      </c>
      <c r="N11" s="29" t="s">
        <v>10</v>
      </c>
      <c r="O11" s="25">
        <f t="shared" si="1"/>
        <v>0</v>
      </c>
    </row>
    <row r="12" spans="1:15" x14ac:dyDescent="0.35">
      <c r="A12" s="42">
        <v>5</v>
      </c>
      <c r="B12" s="16"/>
      <c r="C12" s="44"/>
      <c r="D12" s="45"/>
      <c r="E12" s="13" t="s">
        <v>10</v>
      </c>
      <c r="F12" s="16">
        <v>5</v>
      </c>
      <c r="G12" s="44"/>
      <c r="H12" s="45"/>
      <c r="I12" s="1"/>
      <c r="J12" s="14"/>
      <c r="K12" s="14"/>
      <c r="L12" s="1"/>
      <c r="M12" s="19">
        <f t="shared" si="0"/>
        <v>0</v>
      </c>
      <c r="N12" s="29" t="s">
        <v>10</v>
      </c>
      <c r="O12" s="25">
        <f t="shared" si="1"/>
        <v>0</v>
      </c>
    </row>
    <row r="13" spans="1:15" x14ac:dyDescent="0.35">
      <c r="A13" s="42">
        <v>6</v>
      </c>
      <c r="B13" s="16"/>
      <c r="C13" s="44"/>
      <c r="D13" s="45"/>
      <c r="E13" s="13" t="s">
        <v>10</v>
      </c>
      <c r="F13" s="16">
        <v>6</v>
      </c>
      <c r="G13" s="44"/>
      <c r="H13" s="45"/>
      <c r="I13" s="1"/>
      <c r="J13" s="14"/>
      <c r="K13" s="14"/>
      <c r="L13" s="1"/>
      <c r="M13" s="19">
        <f t="shared" si="0"/>
        <v>0</v>
      </c>
      <c r="N13" s="29" t="s">
        <v>10</v>
      </c>
      <c r="O13" s="25">
        <f t="shared" si="1"/>
        <v>0</v>
      </c>
    </row>
    <row r="14" spans="1:15" x14ac:dyDescent="0.35">
      <c r="A14" s="43" t="s">
        <v>89</v>
      </c>
      <c r="B14" s="16"/>
      <c r="C14" s="44"/>
      <c r="D14" s="45"/>
      <c r="E14" s="13"/>
      <c r="F14" s="16"/>
      <c r="G14" s="44"/>
      <c r="H14" s="45"/>
      <c r="I14" s="1"/>
      <c r="J14" s="14"/>
      <c r="K14" s="14"/>
      <c r="L14" s="1"/>
      <c r="M14" s="20"/>
      <c r="N14" s="30"/>
      <c r="O14" s="26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COUNTIF(J8:K14,1)</f>
        <v>0</v>
      </c>
      <c r="N16" s="17" t="s">
        <v>10</v>
      </c>
      <c r="O16" s="27">
        <f>COUNTIF(J8:K14,2)</f>
        <v>0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161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 t="s">
        <v>121</v>
      </c>
      <c r="D22" s="5" t="s">
        <v>163</v>
      </c>
      <c r="G22" s="51" t="s">
        <v>164</v>
      </c>
      <c r="H22" s="52"/>
      <c r="I22" s="6"/>
      <c r="J22" s="49"/>
      <c r="K22" s="49"/>
      <c r="L22" s="6"/>
      <c r="M22" s="53">
        <v>46164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 t="s">
        <v>129</v>
      </c>
      <c r="D25" s="45"/>
      <c r="E25" s="12" t="s">
        <v>10</v>
      </c>
      <c r="F25" s="16">
        <v>1</v>
      </c>
      <c r="G25" s="44" t="s">
        <v>165</v>
      </c>
      <c r="H25" s="45"/>
      <c r="I25" s="1"/>
      <c r="J25" s="14">
        <v>2</v>
      </c>
      <c r="K25" s="14">
        <v>2</v>
      </c>
      <c r="L25" s="1"/>
      <c r="M25" s="18">
        <f t="shared" ref="M25:M30" si="2">COUNTIF(J25:K25,1)</f>
        <v>0</v>
      </c>
      <c r="N25" s="28" t="s">
        <v>10</v>
      </c>
      <c r="O25" s="24">
        <f t="shared" ref="O25:O30" si="3">COUNTIF(J25:K25,2)</f>
        <v>2</v>
      </c>
      <c r="P25" s="15"/>
    </row>
    <row r="26" spans="1:16" x14ac:dyDescent="0.35">
      <c r="A26" s="7">
        <v>2</v>
      </c>
      <c r="B26" s="16"/>
      <c r="C26" s="44" t="s">
        <v>125</v>
      </c>
      <c r="D26" s="45"/>
      <c r="E26" s="13" t="s">
        <v>10</v>
      </c>
      <c r="F26" s="16">
        <v>2</v>
      </c>
      <c r="G26" s="44" t="s">
        <v>166</v>
      </c>
      <c r="H26" s="45"/>
      <c r="I26" s="1"/>
      <c r="J26" s="14">
        <v>1</v>
      </c>
      <c r="K26" s="14">
        <v>1</v>
      </c>
      <c r="L26" s="1"/>
      <c r="M26" s="19">
        <f t="shared" si="2"/>
        <v>2</v>
      </c>
      <c r="N26" s="29" t="s">
        <v>10</v>
      </c>
      <c r="O26" s="25">
        <f t="shared" si="3"/>
        <v>0</v>
      </c>
      <c r="P26" s="15"/>
    </row>
    <row r="27" spans="1:16" x14ac:dyDescent="0.35">
      <c r="A27" s="7">
        <v>3</v>
      </c>
      <c r="B27" s="16"/>
      <c r="C27" s="44" t="s">
        <v>126</v>
      </c>
      <c r="D27" s="45"/>
      <c r="E27" s="13" t="s">
        <v>10</v>
      </c>
      <c r="F27" s="16">
        <v>3</v>
      </c>
      <c r="G27" s="44" t="s">
        <v>167</v>
      </c>
      <c r="H27" s="45"/>
      <c r="I27" s="1"/>
      <c r="J27" s="14">
        <v>1</v>
      </c>
      <c r="K27" s="14">
        <v>1</v>
      </c>
      <c r="L27" s="1"/>
      <c r="M27" s="19">
        <f t="shared" si="2"/>
        <v>2</v>
      </c>
      <c r="N27" s="29" t="s">
        <v>10</v>
      </c>
      <c r="O27" s="25">
        <f t="shared" si="3"/>
        <v>0</v>
      </c>
      <c r="P27" s="15"/>
    </row>
    <row r="28" spans="1:16" x14ac:dyDescent="0.35">
      <c r="A28" s="7">
        <v>4</v>
      </c>
      <c r="B28" s="16"/>
      <c r="C28" s="44" t="s">
        <v>168</v>
      </c>
      <c r="D28" s="45"/>
      <c r="E28" s="13" t="s">
        <v>10</v>
      </c>
      <c r="F28" s="16">
        <v>4</v>
      </c>
      <c r="G28" s="44" t="s">
        <v>169</v>
      </c>
      <c r="H28" s="45"/>
      <c r="I28" s="1"/>
      <c r="J28" s="14">
        <v>2</v>
      </c>
      <c r="K28" s="14">
        <v>1</v>
      </c>
      <c r="L28" s="1"/>
      <c r="M28" s="19">
        <f t="shared" si="2"/>
        <v>1</v>
      </c>
      <c r="N28" s="29" t="s">
        <v>10</v>
      </c>
      <c r="O28" s="25">
        <f t="shared" si="3"/>
        <v>1</v>
      </c>
      <c r="P28" s="15"/>
    </row>
    <row r="29" spans="1:16" x14ac:dyDescent="0.35">
      <c r="A29" s="7">
        <v>5</v>
      </c>
      <c r="B29" s="16"/>
      <c r="C29" s="44" t="s">
        <v>128</v>
      </c>
      <c r="D29" s="45"/>
      <c r="E29" s="13" t="s">
        <v>10</v>
      </c>
      <c r="F29" s="16">
        <v>5</v>
      </c>
      <c r="G29" s="44" t="s">
        <v>170</v>
      </c>
      <c r="H29" s="45"/>
      <c r="I29" s="1"/>
      <c r="J29" s="14">
        <v>1</v>
      </c>
      <c r="K29" s="14">
        <v>1</v>
      </c>
      <c r="L29" s="1"/>
      <c r="M29" s="19">
        <f t="shared" si="2"/>
        <v>2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44" t="s">
        <v>124</v>
      </c>
      <c r="D30" s="45"/>
      <c r="E30" s="13" t="s">
        <v>10</v>
      </c>
      <c r="F30" s="16">
        <v>6</v>
      </c>
      <c r="G30" s="44" t="s">
        <v>171</v>
      </c>
      <c r="H30" s="45"/>
      <c r="I30" s="1"/>
      <c r="J30" s="14">
        <v>2</v>
      </c>
      <c r="K30" s="14">
        <v>1</v>
      </c>
      <c r="L30" s="1"/>
      <c r="M30" s="19">
        <f t="shared" si="2"/>
        <v>1</v>
      </c>
      <c r="N30" s="29" t="s">
        <v>10</v>
      </c>
      <c r="O30" s="25">
        <f t="shared" si="3"/>
        <v>1</v>
      </c>
      <c r="P30" s="15"/>
    </row>
    <row r="31" spans="1:16" x14ac:dyDescent="0.35">
      <c r="A31" s="7" t="s">
        <v>89</v>
      </c>
      <c r="B31" s="16"/>
      <c r="C31" s="44"/>
      <c r="D31" s="45"/>
      <c r="E31" s="13"/>
      <c r="F31" s="16"/>
      <c r="G31" s="44"/>
      <c r="H31" s="45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8</v>
      </c>
      <c r="N33" s="17" t="s">
        <v>10</v>
      </c>
      <c r="O33" s="27">
        <f>COUNTIF(J25:K31,2)</f>
        <v>4</v>
      </c>
    </row>
    <row r="35" spans="1:15" x14ac:dyDescent="0.35">
      <c r="A35" s="7">
        <v>1</v>
      </c>
      <c r="B35" s="16"/>
      <c r="C35" s="44"/>
      <c r="D35" s="45"/>
      <c r="E35" s="13" t="s">
        <v>10</v>
      </c>
      <c r="F35" s="16">
        <v>1</v>
      </c>
      <c r="G35" s="44"/>
      <c r="H35" s="45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4"/>
      <c r="D36" s="45"/>
      <c r="E36" s="13" t="s">
        <v>10</v>
      </c>
      <c r="F36" s="16">
        <v>2</v>
      </c>
      <c r="G36" s="44"/>
      <c r="H36" s="45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4"/>
      <c r="D37" s="45"/>
      <c r="E37" s="13" t="s">
        <v>10</v>
      </c>
      <c r="F37" s="16">
        <v>3</v>
      </c>
      <c r="G37" s="44"/>
      <c r="H37" s="45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8</v>
      </c>
      <c r="N39" s="17" t="s">
        <v>10</v>
      </c>
      <c r="O39" s="27">
        <f>SUM(O33:O38)</f>
        <v>4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I41" s="59" t="s">
        <v>172</v>
      </c>
      <c r="J41" s="59"/>
      <c r="K41" s="59"/>
      <c r="L41" s="59"/>
      <c r="M41" s="59"/>
      <c r="N41" s="59"/>
      <c r="O41" s="59"/>
    </row>
  </sheetData>
  <mergeCells count="58">
    <mergeCell ref="C36:D36"/>
    <mergeCell ref="G36:H36"/>
    <mergeCell ref="C37:D37"/>
    <mergeCell ref="G37:H37"/>
    <mergeCell ref="G39:H39"/>
    <mergeCell ref="I41:O41"/>
    <mergeCell ref="C30:D30"/>
    <mergeCell ref="G30:H30"/>
    <mergeCell ref="C31:D31"/>
    <mergeCell ref="G31:H31"/>
    <mergeCell ref="G33:H33"/>
    <mergeCell ref="C35:D35"/>
    <mergeCell ref="G35:H35"/>
    <mergeCell ref="C27:D27"/>
    <mergeCell ref="G27:H27"/>
    <mergeCell ref="C28:D28"/>
    <mergeCell ref="G28:H28"/>
    <mergeCell ref="C29:D29"/>
    <mergeCell ref="G29:H29"/>
    <mergeCell ref="C24:D24"/>
    <mergeCell ref="G24:H24"/>
    <mergeCell ref="M24:O24"/>
    <mergeCell ref="C25:D25"/>
    <mergeCell ref="G25:H25"/>
    <mergeCell ref="C26:D26"/>
    <mergeCell ref="G26:H26"/>
    <mergeCell ref="G20:H20"/>
    <mergeCell ref="J20:K20"/>
    <mergeCell ref="M20:O20"/>
    <mergeCell ref="G22:H22"/>
    <mergeCell ref="J22:K22"/>
    <mergeCell ref="M22:O22"/>
    <mergeCell ref="C13:D13"/>
    <mergeCell ref="G13:H13"/>
    <mergeCell ref="C14:D14"/>
    <mergeCell ref="G14:H14"/>
    <mergeCell ref="G16:H16"/>
    <mergeCell ref="C18:O18"/>
    <mergeCell ref="C10:D10"/>
    <mergeCell ref="G10:H10"/>
    <mergeCell ref="C11:D11"/>
    <mergeCell ref="G11:H11"/>
    <mergeCell ref="C12:D12"/>
    <mergeCell ref="G12:H12"/>
    <mergeCell ref="C7:D7"/>
    <mergeCell ref="G7:H7"/>
    <mergeCell ref="M7:O7"/>
    <mergeCell ref="C8:D8"/>
    <mergeCell ref="G8:H8"/>
    <mergeCell ref="C9:D9"/>
    <mergeCell ref="G9:H9"/>
    <mergeCell ref="C1:O1"/>
    <mergeCell ref="G3:H3"/>
    <mergeCell ref="J3:K3"/>
    <mergeCell ref="M3:O3"/>
    <mergeCell ref="G5:H5"/>
    <mergeCell ref="J5:K5"/>
    <mergeCell ref="M5:O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topLeftCell="A5" zoomScaleNormal="100" workbookViewId="0">
      <selection activeCell="I2" sqref="I2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101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71</v>
      </c>
      <c r="D5" s="5" t="s">
        <v>57</v>
      </c>
      <c r="G5" s="51" t="s">
        <v>95</v>
      </c>
      <c r="H5" s="52"/>
      <c r="I5" s="6"/>
      <c r="J5" s="49"/>
      <c r="K5" s="49"/>
      <c r="L5" s="6"/>
      <c r="M5" s="53">
        <v>42853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4" t="s">
        <v>72</v>
      </c>
      <c r="D8" s="45"/>
      <c r="E8" s="12" t="s">
        <v>10</v>
      </c>
      <c r="F8" s="16"/>
      <c r="G8" s="44" t="s">
        <v>81</v>
      </c>
      <c r="H8" s="45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4" t="s">
        <v>73</v>
      </c>
      <c r="D9" s="45"/>
      <c r="E9" s="13" t="s">
        <v>10</v>
      </c>
      <c r="F9" s="16"/>
      <c r="G9" s="44" t="s">
        <v>64</v>
      </c>
      <c r="H9" s="45"/>
      <c r="I9" s="1"/>
      <c r="J9" s="14">
        <v>2</v>
      </c>
      <c r="K9" s="14">
        <v>2</v>
      </c>
      <c r="L9" s="1"/>
      <c r="M9" s="19">
        <f t="shared" si="0"/>
        <v>0</v>
      </c>
      <c r="N9" s="29" t="s">
        <v>10</v>
      </c>
      <c r="O9" s="25">
        <f t="shared" si="1"/>
        <v>2</v>
      </c>
    </row>
    <row r="10" spans="1:15" x14ac:dyDescent="0.35">
      <c r="A10" s="7">
        <v>3</v>
      </c>
      <c r="B10" s="16"/>
      <c r="C10" s="44" t="s">
        <v>74</v>
      </c>
      <c r="D10" s="45"/>
      <c r="E10" s="13" t="s">
        <v>10</v>
      </c>
      <c r="F10" s="16"/>
      <c r="G10" s="44" t="s">
        <v>60</v>
      </c>
      <c r="H10" s="45"/>
      <c r="I10" s="1"/>
      <c r="J10" s="14">
        <v>1</v>
      </c>
      <c r="K10" s="14">
        <v>1</v>
      </c>
      <c r="L10" s="1"/>
      <c r="M10" s="19">
        <f t="shared" si="0"/>
        <v>2</v>
      </c>
      <c r="N10" s="29" t="s">
        <v>10</v>
      </c>
      <c r="O10" s="25">
        <f t="shared" si="1"/>
        <v>0</v>
      </c>
    </row>
    <row r="11" spans="1:15" x14ac:dyDescent="0.35">
      <c r="A11" s="7">
        <v>4</v>
      </c>
      <c r="B11" s="16"/>
      <c r="C11" s="44" t="s">
        <v>77</v>
      </c>
      <c r="D11" s="45"/>
      <c r="E11" s="13" t="s">
        <v>10</v>
      </c>
      <c r="F11" s="16"/>
      <c r="G11" s="44" t="s">
        <v>59</v>
      </c>
      <c r="H11" s="45"/>
      <c r="I11" s="1"/>
      <c r="J11" s="14">
        <v>2</v>
      </c>
      <c r="K11" s="14">
        <v>1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1:15" x14ac:dyDescent="0.35">
      <c r="A12" s="7">
        <v>5</v>
      </c>
      <c r="B12" s="16"/>
      <c r="C12" s="44" t="s">
        <v>75</v>
      </c>
      <c r="D12" s="45"/>
      <c r="E12" s="13" t="s">
        <v>10</v>
      </c>
      <c r="F12" s="16"/>
      <c r="G12" s="44" t="s">
        <v>62</v>
      </c>
      <c r="H12" s="45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</row>
    <row r="13" spans="1:15" x14ac:dyDescent="0.35">
      <c r="A13" s="7">
        <v>6</v>
      </c>
      <c r="B13" s="16"/>
      <c r="C13" s="44" t="s">
        <v>80</v>
      </c>
      <c r="D13" s="45"/>
      <c r="E13" s="13" t="s">
        <v>10</v>
      </c>
      <c r="F13" s="16"/>
      <c r="G13" s="44" t="s">
        <v>61</v>
      </c>
      <c r="H13" s="45"/>
      <c r="I13" s="1"/>
      <c r="J13" s="14">
        <v>2</v>
      </c>
      <c r="K13" s="14">
        <v>1</v>
      </c>
      <c r="L13" s="1"/>
      <c r="M13" s="20">
        <f t="shared" si="0"/>
        <v>1</v>
      </c>
      <c r="N13" s="30" t="s">
        <v>10</v>
      </c>
      <c r="O13" s="26">
        <f t="shared" si="1"/>
        <v>1</v>
      </c>
    </row>
    <row r="14" spans="1:15" x14ac:dyDescent="0.35">
      <c r="A14" s="7" t="s">
        <v>11</v>
      </c>
      <c r="B14" s="16"/>
      <c r="C14" s="44"/>
      <c r="D14" s="45"/>
      <c r="F14" s="16"/>
      <c r="G14" s="44"/>
      <c r="H14" s="45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A16" s="2"/>
      <c r="B16" s="2"/>
      <c r="D16" s="2"/>
      <c r="E16" s="2"/>
      <c r="F16" s="2"/>
      <c r="G16" s="47" t="s">
        <v>9</v>
      </c>
      <c r="H16" s="48"/>
      <c r="M16" s="22">
        <f>COUNTIF(J8:K13,1)</f>
        <v>7</v>
      </c>
      <c r="N16" s="17" t="s">
        <v>10</v>
      </c>
      <c r="O16" s="27">
        <f>COUNTIF(J8:K13,2)</f>
        <v>5</v>
      </c>
    </row>
    <row r="17" spans="1:15" x14ac:dyDescent="0.35">
      <c r="A17" s="2"/>
      <c r="B17" s="2"/>
      <c r="D17" s="2"/>
      <c r="E17" s="2"/>
      <c r="F17" s="2"/>
      <c r="G17" s="37"/>
      <c r="H17" s="37"/>
      <c r="M17" s="38"/>
      <c r="N17" s="37"/>
      <c r="O17" s="39"/>
    </row>
    <row r="19" spans="1:15" x14ac:dyDescent="0.35">
      <c r="I19" s="59" t="s">
        <v>87</v>
      </c>
      <c r="J19" s="59"/>
      <c r="K19" s="59"/>
      <c r="L19" s="59"/>
      <c r="M19" s="59"/>
      <c r="N19" s="59"/>
      <c r="O19" s="59"/>
    </row>
  </sheetData>
  <mergeCells count="26">
    <mergeCell ref="C13:D13"/>
    <mergeCell ref="G13:H13"/>
    <mergeCell ref="C14:D14"/>
    <mergeCell ref="G14:H14"/>
    <mergeCell ref="G16:H16"/>
    <mergeCell ref="C10:D10"/>
    <mergeCell ref="G10:H10"/>
    <mergeCell ref="C11:D11"/>
    <mergeCell ref="G11:H11"/>
    <mergeCell ref="C12:D12"/>
    <mergeCell ref="I19:O19"/>
    <mergeCell ref="C1:O1"/>
    <mergeCell ref="G3:H3"/>
    <mergeCell ref="J3:K3"/>
    <mergeCell ref="M3:O3"/>
    <mergeCell ref="G5:H5"/>
    <mergeCell ref="J5:K5"/>
    <mergeCell ref="M5:O5"/>
    <mergeCell ref="G12:H12"/>
    <mergeCell ref="C7:D7"/>
    <mergeCell ref="G7:H7"/>
    <mergeCell ref="M7:O7"/>
    <mergeCell ref="C8:D8"/>
    <mergeCell ref="G8:H8"/>
    <mergeCell ref="C9:D9"/>
    <mergeCell ref="G9:H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topLeftCell="A22" zoomScale="90" zoomScaleNormal="90" workbookViewId="0">
      <selection activeCell="J35" sqref="J35:O35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96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31" t="s">
        <v>71</v>
      </c>
      <c r="D5" s="5" t="s">
        <v>57</v>
      </c>
      <c r="G5" s="51" t="s">
        <v>97</v>
      </c>
      <c r="H5" s="52"/>
      <c r="I5" s="6"/>
      <c r="J5" s="49"/>
      <c r="K5" s="49"/>
      <c r="L5" s="6"/>
      <c r="M5" s="53">
        <v>42482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4" t="s">
        <v>72</v>
      </c>
      <c r="D8" s="45"/>
      <c r="E8" s="12" t="s">
        <v>10</v>
      </c>
      <c r="F8" s="16"/>
      <c r="G8" s="44" t="s">
        <v>64</v>
      </c>
      <c r="H8" s="45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4" t="s">
        <v>73</v>
      </c>
      <c r="D9" s="45"/>
      <c r="E9" s="13" t="s">
        <v>10</v>
      </c>
      <c r="F9" s="16"/>
      <c r="G9" s="44" t="s">
        <v>79</v>
      </c>
      <c r="H9" s="45"/>
      <c r="I9" s="1"/>
      <c r="J9" s="14">
        <v>1</v>
      </c>
      <c r="K9" s="14">
        <v>2</v>
      </c>
      <c r="L9" s="1"/>
      <c r="M9" s="19">
        <f t="shared" si="0"/>
        <v>1</v>
      </c>
      <c r="N9" s="29" t="s">
        <v>10</v>
      </c>
      <c r="O9" s="25">
        <f t="shared" si="1"/>
        <v>1</v>
      </c>
    </row>
    <row r="10" spans="1:15" x14ac:dyDescent="0.35">
      <c r="A10" s="7">
        <v>3</v>
      </c>
      <c r="B10" s="16"/>
      <c r="C10" s="44" t="s">
        <v>74</v>
      </c>
      <c r="D10" s="45"/>
      <c r="E10" s="13" t="s">
        <v>10</v>
      </c>
      <c r="F10" s="16"/>
      <c r="G10" s="44" t="s">
        <v>78</v>
      </c>
      <c r="H10" s="45"/>
      <c r="I10" s="1"/>
      <c r="J10" s="14">
        <v>1</v>
      </c>
      <c r="K10" s="14">
        <v>2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4" t="s">
        <v>75</v>
      </c>
      <c r="D11" s="45"/>
      <c r="E11" s="13" t="s">
        <v>10</v>
      </c>
      <c r="F11" s="16"/>
      <c r="G11" s="44" t="s">
        <v>59</v>
      </c>
      <c r="H11" s="45"/>
      <c r="I11" s="1"/>
      <c r="J11" s="14">
        <v>1</v>
      </c>
      <c r="K11" s="14">
        <v>2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1:15" x14ac:dyDescent="0.35">
      <c r="A12" s="7">
        <v>5</v>
      </c>
      <c r="B12" s="16"/>
      <c r="C12" s="44" t="s">
        <v>76</v>
      </c>
      <c r="D12" s="45"/>
      <c r="E12" s="13" t="s">
        <v>10</v>
      </c>
      <c r="F12" s="16"/>
      <c r="G12" s="44" t="s">
        <v>61</v>
      </c>
      <c r="H12" s="45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</row>
    <row r="13" spans="1:15" x14ac:dyDescent="0.35">
      <c r="A13" s="7">
        <v>6</v>
      </c>
      <c r="B13" s="16"/>
      <c r="C13" s="44" t="s">
        <v>77</v>
      </c>
      <c r="D13" s="45"/>
      <c r="E13" s="13" t="s">
        <v>10</v>
      </c>
      <c r="F13" s="16"/>
      <c r="G13" s="44" t="s">
        <v>62</v>
      </c>
      <c r="H13" s="45"/>
      <c r="I13" s="1"/>
      <c r="J13" s="14">
        <v>1</v>
      </c>
      <c r="K13" s="14">
        <v>2</v>
      </c>
      <c r="L13" s="1"/>
      <c r="M13" s="20">
        <f t="shared" si="0"/>
        <v>1</v>
      </c>
      <c r="N13" s="30" t="s">
        <v>10</v>
      </c>
      <c r="O13" s="26">
        <f t="shared" si="1"/>
        <v>1</v>
      </c>
    </row>
    <row r="14" spans="1:15" x14ac:dyDescent="0.35">
      <c r="A14" s="7" t="s">
        <v>11</v>
      </c>
      <c r="B14" s="16"/>
      <c r="C14" s="44"/>
      <c r="D14" s="45"/>
      <c r="F14" s="16"/>
      <c r="G14" s="44"/>
      <c r="H14" s="45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7</v>
      </c>
      <c r="N16" s="17" t="s">
        <v>10</v>
      </c>
      <c r="O16" s="27">
        <f>COUNTIF(J8:K13,2)</f>
        <v>5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99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31" t="s">
        <v>57</v>
      </c>
      <c r="D22" s="5" t="s">
        <v>71</v>
      </c>
      <c r="G22" s="51" t="s">
        <v>98</v>
      </c>
      <c r="H22" s="52"/>
      <c r="I22" s="6"/>
      <c r="J22" s="49"/>
      <c r="K22" s="49"/>
      <c r="L22" s="6"/>
      <c r="M22" s="53">
        <v>42489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61" t="s">
        <v>79</v>
      </c>
      <c r="D25" s="45"/>
      <c r="E25" s="12" t="s">
        <v>10</v>
      </c>
      <c r="F25" s="16"/>
      <c r="G25" s="61" t="s">
        <v>72</v>
      </c>
      <c r="H25" s="45"/>
      <c r="I25" s="1"/>
      <c r="J25" s="14">
        <v>1</v>
      </c>
      <c r="K25" s="14">
        <v>2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61" t="s">
        <v>64</v>
      </c>
      <c r="D26" s="45"/>
      <c r="E26" s="13" t="s">
        <v>10</v>
      </c>
      <c r="F26" s="16"/>
      <c r="G26" s="61" t="s">
        <v>80</v>
      </c>
      <c r="H26" s="45"/>
      <c r="I26" s="1"/>
      <c r="J26" s="14">
        <v>2</v>
      </c>
      <c r="K26" s="14">
        <v>1</v>
      </c>
      <c r="L26" s="1"/>
      <c r="M26" s="19">
        <f t="shared" si="2"/>
        <v>1</v>
      </c>
      <c r="N26" s="29" t="s">
        <v>10</v>
      </c>
      <c r="O26" s="25">
        <f t="shared" si="3"/>
        <v>1</v>
      </c>
      <c r="P26" s="15"/>
    </row>
    <row r="27" spans="1:16" x14ac:dyDescent="0.35">
      <c r="A27" s="7">
        <v>3</v>
      </c>
      <c r="B27" s="16"/>
      <c r="C27" s="61" t="s">
        <v>60</v>
      </c>
      <c r="D27" s="45"/>
      <c r="E27" s="13" t="s">
        <v>10</v>
      </c>
      <c r="F27" s="16"/>
      <c r="G27" s="61" t="s">
        <v>77</v>
      </c>
      <c r="H27" s="45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61" t="s">
        <v>59</v>
      </c>
      <c r="D28" s="45"/>
      <c r="E28" s="13" t="s">
        <v>10</v>
      </c>
      <c r="F28" s="16"/>
      <c r="G28" s="61" t="s">
        <v>74</v>
      </c>
      <c r="H28" s="45"/>
      <c r="I28" s="1"/>
      <c r="J28" s="14">
        <v>2</v>
      </c>
      <c r="K28" s="14">
        <v>2</v>
      </c>
      <c r="L28" s="1"/>
      <c r="M28" s="19">
        <f t="shared" si="2"/>
        <v>0</v>
      </c>
      <c r="N28" s="29" t="s">
        <v>10</v>
      </c>
      <c r="O28" s="25">
        <f t="shared" si="3"/>
        <v>2</v>
      </c>
      <c r="P28" s="15"/>
    </row>
    <row r="29" spans="1:16" x14ac:dyDescent="0.35">
      <c r="A29" s="7">
        <v>5</v>
      </c>
      <c r="B29" s="16"/>
      <c r="C29" s="61" t="s">
        <v>81</v>
      </c>
      <c r="D29" s="45"/>
      <c r="E29" s="13" t="s">
        <v>10</v>
      </c>
      <c r="F29" s="16"/>
      <c r="G29" s="61" t="s">
        <v>75</v>
      </c>
      <c r="H29" s="45"/>
      <c r="I29" s="1"/>
      <c r="J29" s="14"/>
      <c r="K29" s="14"/>
      <c r="L29" s="1"/>
      <c r="M29" s="19">
        <f t="shared" si="2"/>
        <v>0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61" t="s">
        <v>61</v>
      </c>
      <c r="D30" s="45"/>
      <c r="E30" s="13" t="s">
        <v>10</v>
      </c>
      <c r="F30" s="16"/>
      <c r="G30" s="61" t="s">
        <v>73</v>
      </c>
      <c r="H30" s="45"/>
      <c r="I30" s="1"/>
      <c r="J30" s="14"/>
      <c r="K30" s="14"/>
      <c r="L30" s="1"/>
      <c r="M30" s="20">
        <f t="shared" si="2"/>
        <v>0</v>
      </c>
      <c r="N30" s="30" t="s">
        <v>10</v>
      </c>
      <c r="O30" s="26">
        <f t="shared" si="3"/>
        <v>0</v>
      </c>
      <c r="P30" s="15"/>
    </row>
    <row r="31" spans="1:16" x14ac:dyDescent="0.35">
      <c r="A31" s="7" t="s">
        <v>11</v>
      </c>
      <c r="B31" s="16"/>
      <c r="C31" s="44"/>
      <c r="D31" s="45"/>
      <c r="F31" s="16"/>
      <c r="G31" s="44"/>
      <c r="H31" s="45"/>
      <c r="I31" s="1"/>
      <c r="J31" s="1"/>
      <c r="K31" s="1"/>
      <c r="L31" s="1"/>
      <c r="M31" s="21"/>
      <c r="N31" s="8"/>
      <c r="P31" s="15"/>
    </row>
    <row r="32" spans="1:16" x14ac:dyDescent="0.35">
      <c r="N32" s="1"/>
    </row>
    <row r="33" spans="7:15" x14ac:dyDescent="0.35">
      <c r="G33" s="47" t="s">
        <v>9</v>
      </c>
      <c r="H33" s="48"/>
      <c r="M33" s="22">
        <f>COUNTIF(J25:K30,1)</f>
        <v>2</v>
      </c>
      <c r="N33" s="17" t="s">
        <v>10</v>
      </c>
      <c r="O33" s="27">
        <f>COUNTIF(J25:K30,2)</f>
        <v>6</v>
      </c>
    </row>
    <row r="35" spans="7:15" x14ac:dyDescent="0.35">
      <c r="J35" s="59" t="s">
        <v>82</v>
      </c>
      <c r="K35" s="59"/>
      <c r="L35" s="59"/>
      <c r="M35" s="59"/>
      <c r="N35" s="59"/>
      <c r="O35" s="59"/>
    </row>
  </sheetData>
  <mergeCells count="51">
    <mergeCell ref="C13:D13"/>
    <mergeCell ref="G13:H13"/>
    <mergeCell ref="C14:D14"/>
    <mergeCell ref="G14:H14"/>
    <mergeCell ref="G16:H16"/>
    <mergeCell ref="C10:D10"/>
    <mergeCell ref="G10:H10"/>
    <mergeCell ref="C11:D11"/>
    <mergeCell ref="G11:H11"/>
    <mergeCell ref="C12:D12"/>
    <mergeCell ref="G12:H12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26:D26"/>
    <mergeCell ref="G26:H26"/>
    <mergeCell ref="C18:O18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J35:O35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G33:H33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topLeftCell="B17" zoomScaleNormal="100" workbookViewId="0">
      <selection activeCell="C36" sqref="C36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102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31" t="s">
        <v>57</v>
      </c>
      <c r="D5" s="5" t="s">
        <v>28</v>
      </c>
      <c r="G5" s="51" t="s">
        <v>98</v>
      </c>
      <c r="H5" s="52"/>
      <c r="I5" s="6"/>
      <c r="J5" s="49"/>
      <c r="K5" s="49"/>
      <c r="L5" s="6"/>
      <c r="M5" s="53">
        <v>42111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4" t="s">
        <v>64</v>
      </c>
      <c r="D8" s="45"/>
      <c r="E8" s="12" t="s">
        <v>10</v>
      </c>
      <c r="F8" s="16"/>
      <c r="G8" s="44" t="s">
        <v>58</v>
      </c>
      <c r="H8" s="45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4" t="s">
        <v>59</v>
      </c>
      <c r="D9" s="45"/>
      <c r="E9" s="13" t="s">
        <v>10</v>
      </c>
      <c r="F9" s="16"/>
      <c r="G9" s="44" t="s">
        <v>32</v>
      </c>
      <c r="H9" s="45"/>
      <c r="I9" s="1"/>
      <c r="J9" s="14">
        <v>1</v>
      </c>
      <c r="K9" s="14">
        <v>2</v>
      </c>
      <c r="L9" s="1"/>
      <c r="M9" s="19">
        <f t="shared" si="0"/>
        <v>1</v>
      </c>
      <c r="N9" s="29" t="s">
        <v>10</v>
      </c>
      <c r="O9" s="25">
        <f t="shared" si="1"/>
        <v>1</v>
      </c>
    </row>
    <row r="10" spans="1:15" x14ac:dyDescent="0.35">
      <c r="A10" s="7">
        <v>3</v>
      </c>
      <c r="B10" s="16"/>
      <c r="C10" s="44" t="s">
        <v>60</v>
      </c>
      <c r="D10" s="45"/>
      <c r="E10" s="13" t="s">
        <v>10</v>
      </c>
      <c r="F10" s="16"/>
      <c r="G10" s="44" t="s">
        <v>31</v>
      </c>
      <c r="H10" s="45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4" t="s">
        <v>61</v>
      </c>
      <c r="D11" s="45"/>
      <c r="E11" s="13" t="s">
        <v>10</v>
      </c>
      <c r="F11" s="16"/>
      <c r="G11" s="44" t="s">
        <v>36</v>
      </c>
      <c r="H11" s="45"/>
      <c r="I11" s="1"/>
      <c r="J11" s="14">
        <v>1</v>
      </c>
      <c r="K11" s="14">
        <v>1</v>
      </c>
      <c r="L11" s="1"/>
      <c r="M11" s="19">
        <f t="shared" si="0"/>
        <v>2</v>
      </c>
      <c r="N11" s="29" t="s">
        <v>10</v>
      </c>
      <c r="O11" s="25">
        <f t="shared" si="1"/>
        <v>0</v>
      </c>
    </row>
    <row r="12" spans="1:15" x14ac:dyDescent="0.35">
      <c r="A12" s="7">
        <v>5</v>
      </c>
      <c r="B12" s="16"/>
      <c r="C12" s="44" t="s">
        <v>62</v>
      </c>
      <c r="D12" s="45"/>
      <c r="E12" s="13" t="s">
        <v>10</v>
      </c>
      <c r="F12" s="16"/>
      <c r="G12" s="44" t="s">
        <v>33</v>
      </c>
      <c r="H12" s="45"/>
      <c r="I12" s="1"/>
      <c r="J12" s="14">
        <v>2</v>
      </c>
      <c r="K12" s="14">
        <v>2</v>
      </c>
      <c r="L12" s="1"/>
      <c r="M12" s="19">
        <f t="shared" si="0"/>
        <v>0</v>
      </c>
      <c r="N12" s="29" t="s">
        <v>10</v>
      </c>
      <c r="O12" s="25">
        <f t="shared" si="1"/>
        <v>2</v>
      </c>
    </row>
    <row r="13" spans="1:15" x14ac:dyDescent="0.35">
      <c r="A13" s="7">
        <v>6</v>
      </c>
      <c r="B13" s="16"/>
      <c r="C13" s="44" t="s">
        <v>63</v>
      </c>
      <c r="D13" s="45"/>
      <c r="E13" s="13" t="s">
        <v>10</v>
      </c>
      <c r="F13" s="16"/>
      <c r="G13" s="44" t="s">
        <v>35</v>
      </c>
      <c r="H13" s="45"/>
      <c r="I13" s="1"/>
      <c r="J13" s="14">
        <v>2</v>
      </c>
      <c r="K13" s="14">
        <v>2</v>
      </c>
      <c r="L13" s="1"/>
      <c r="M13" s="20">
        <f t="shared" si="0"/>
        <v>0</v>
      </c>
      <c r="N13" s="30" t="s">
        <v>10</v>
      </c>
      <c r="O13" s="26">
        <f t="shared" si="1"/>
        <v>2</v>
      </c>
    </row>
    <row r="14" spans="1:15" x14ac:dyDescent="0.35">
      <c r="A14" s="7" t="s">
        <v>11</v>
      </c>
      <c r="B14" s="16"/>
      <c r="C14" s="44"/>
      <c r="D14" s="45"/>
      <c r="F14" s="16"/>
      <c r="G14" s="44"/>
      <c r="H14" s="45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5</v>
      </c>
      <c r="N16" s="17" t="s">
        <v>10</v>
      </c>
      <c r="O16" s="27">
        <f>COUNTIF(J8:K13,2)</f>
        <v>7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102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31" t="s">
        <v>28</v>
      </c>
      <c r="D22" s="5" t="s">
        <v>57</v>
      </c>
      <c r="G22" s="51" t="s">
        <v>103</v>
      </c>
      <c r="H22" s="52"/>
      <c r="I22" s="6"/>
      <c r="J22" s="49"/>
      <c r="K22" s="49"/>
      <c r="L22" s="6"/>
      <c r="M22" s="53">
        <v>42118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 t="s">
        <v>36</v>
      </c>
      <c r="D25" s="45"/>
      <c r="E25" s="12" t="s">
        <v>10</v>
      </c>
      <c r="F25" s="16"/>
      <c r="G25" s="44" t="s">
        <v>64</v>
      </c>
      <c r="H25" s="45"/>
      <c r="I25" s="1"/>
      <c r="J25" s="14">
        <v>2</v>
      </c>
      <c r="K25" s="14">
        <v>1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44" t="s">
        <v>29</v>
      </c>
      <c r="D26" s="45"/>
      <c r="E26" s="13" t="s">
        <v>10</v>
      </c>
      <c r="F26" s="16"/>
      <c r="G26" s="44" t="s">
        <v>59</v>
      </c>
      <c r="H26" s="45"/>
      <c r="I26" s="1"/>
      <c r="J26" s="14">
        <v>2</v>
      </c>
      <c r="K26" s="14">
        <v>1</v>
      </c>
      <c r="L26" s="1"/>
      <c r="M26" s="19">
        <f t="shared" si="2"/>
        <v>1</v>
      </c>
      <c r="N26" s="29" t="s">
        <v>10</v>
      </c>
      <c r="O26" s="25">
        <f t="shared" si="3"/>
        <v>1</v>
      </c>
      <c r="P26" s="15"/>
    </row>
    <row r="27" spans="1:16" x14ac:dyDescent="0.35">
      <c r="A27" s="7">
        <v>3</v>
      </c>
      <c r="B27" s="16"/>
      <c r="C27" s="44" t="s">
        <v>32</v>
      </c>
      <c r="D27" s="45"/>
      <c r="E27" s="13" t="s">
        <v>10</v>
      </c>
      <c r="F27" s="16"/>
      <c r="G27" s="44" t="s">
        <v>60</v>
      </c>
      <c r="H27" s="45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44" t="s">
        <v>31</v>
      </c>
      <c r="D28" s="45"/>
      <c r="E28" s="13" t="s">
        <v>10</v>
      </c>
      <c r="F28" s="16"/>
      <c r="G28" s="44" t="s">
        <v>61</v>
      </c>
      <c r="H28" s="45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4" t="s">
        <v>33</v>
      </c>
      <c r="D29" s="45"/>
      <c r="E29" s="13" t="s">
        <v>10</v>
      </c>
      <c r="F29" s="16"/>
      <c r="G29" s="44" t="s">
        <v>62</v>
      </c>
      <c r="H29" s="45"/>
      <c r="I29" s="1"/>
      <c r="J29" s="14">
        <v>2</v>
      </c>
      <c r="K29" s="14">
        <v>1</v>
      </c>
      <c r="L29" s="1"/>
      <c r="M29" s="19">
        <f t="shared" si="2"/>
        <v>1</v>
      </c>
      <c r="N29" s="29" t="s">
        <v>10</v>
      </c>
      <c r="O29" s="25">
        <f t="shared" si="3"/>
        <v>1</v>
      </c>
      <c r="P29" s="15"/>
    </row>
    <row r="30" spans="1:16" x14ac:dyDescent="0.35">
      <c r="A30" s="7">
        <v>6</v>
      </c>
      <c r="B30" s="16"/>
      <c r="C30" s="44" t="s">
        <v>35</v>
      </c>
      <c r="D30" s="45"/>
      <c r="E30" s="13" t="s">
        <v>10</v>
      </c>
      <c r="F30" s="16"/>
      <c r="G30" s="44" t="s">
        <v>65</v>
      </c>
      <c r="H30" s="45"/>
      <c r="I30" s="1"/>
      <c r="J30" s="14">
        <v>1</v>
      </c>
      <c r="K30" s="14">
        <v>1</v>
      </c>
      <c r="L30" s="1"/>
      <c r="M30" s="20">
        <f t="shared" si="2"/>
        <v>2</v>
      </c>
      <c r="N30" s="30" t="s">
        <v>10</v>
      </c>
      <c r="O30" s="26">
        <f t="shared" si="3"/>
        <v>0</v>
      </c>
      <c r="P30" s="15"/>
    </row>
    <row r="31" spans="1:16" x14ac:dyDescent="0.35">
      <c r="A31" s="7" t="s">
        <v>11</v>
      </c>
      <c r="B31" s="16"/>
      <c r="C31" s="44"/>
      <c r="D31" s="45"/>
      <c r="F31" s="16"/>
      <c r="G31" s="44"/>
      <c r="H31" s="45"/>
      <c r="I31" s="1"/>
      <c r="J31" s="1"/>
      <c r="K31" s="1"/>
      <c r="L31" s="1"/>
      <c r="M31" s="21"/>
      <c r="N31" s="8"/>
      <c r="P31" s="15"/>
    </row>
    <row r="32" spans="1:16" x14ac:dyDescent="0.35">
      <c r="N32" s="1"/>
    </row>
    <row r="33" spans="7:15" x14ac:dyDescent="0.35">
      <c r="G33" s="47" t="s">
        <v>9</v>
      </c>
      <c r="H33" s="48"/>
      <c r="M33" s="22">
        <f>COUNTIF(J25:K30,1)</f>
        <v>7</v>
      </c>
      <c r="N33" s="17" t="s">
        <v>10</v>
      </c>
      <c r="O33" s="27">
        <f>COUNTIF(J25:K30,2)</f>
        <v>5</v>
      </c>
    </row>
    <row r="35" spans="7:15" x14ac:dyDescent="0.35">
      <c r="J35" s="59" t="s">
        <v>70</v>
      </c>
      <c r="K35" s="62"/>
      <c r="L35" s="62"/>
      <c r="M35" s="62"/>
      <c r="N35" s="62"/>
      <c r="O35" s="62"/>
    </row>
  </sheetData>
  <mergeCells count="51">
    <mergeCell ref="C13:D13"/>
    <mergeCell ref="G13:H13"/>
    <mergeCell ref="C14:D14"/>
    <mergeCell ref="G14:H14"/>
    <mergeCell ref="G16:H16"/>
    <mergeCell ref="C10:D10"/>
    <mergeCell ref="G10:H10"/>
    <mergeCell ref="C11:D11"/>
    <mergeCell ref="G11:H11"/>
    <mergeCell ref="C12:D12"/>
    <mergeCell ref="G12:H12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27:D27"/>
    <mergeCell ref="G27:H27"/>
    <mergeCell ref="C28:D28"/>
    <mergeCell ref="G28:H28"/>
    <mergeCell ref="C29:D29"/>
    <mergeCell ref="C30:D30"/>
    <mergeCell ref="G30:H30"/>
    <mergeCell ref="C31:D31"/>
    <mergeCell ref="G31:H31"/>
    <mergeCell ref="G33:H33"/>
    <mergeCell ref="J35:O35"/>
    <mergeCell ref="C18:O18"/>
    <mergeCell ref="G20:H20"/>
    <mergeCell ref="J20:K20"/>
    <mergeCell ref="M20:O20"/>
    <mergeCell ref="G22:H22"/>
    <mergeCell ref="J22:K22"/>
    <mergeCell ref="M22:O22"/>
    <mergeCell ref="G29:H29"/>
    <mergeCell ref="C24:D24"/>
    <mergeCell ref="G24:H24"/>
    <mergeCell ref="M24:O24"/>
    <mergeCell ref="C25:D25"/>
    <mergeCell ref="G25:H25"/>
    <mergeCell ref="C26:D26"/>
    <mergeCell ref="G26:H26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topLeftCell="A21" zoomScaleNormal="100" workbookViewId="0">
      <selection activeCell="A40" sqref="A40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104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31" t="s">
        <v>12</v>
      </c>
      <c r="D5" s="5" t="s">
        <v>47</v>
      </c>
      <c r="G5" s="51" t="s">
        <v>106</v>
      </c>
      <c r="H5" s="52"/>
      <c r="I5" s="6"/>
      <c r="J5" s="49"/>
      <c r="K5" s="49"/>
      <c r="L5" s="6"/>
      <c r="M5" s="53">
        <v>41754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4" t="s">
        <v>22</v>
      </c>
      <c r="D8" s="45"/>
      <c r="E8" s="12" t="s">
        <v>10</v>
      </c>
      <c r="F8" s="16"/>
      <c r="G8" s="44" t="s">
        <v>49</v>
      </c>
      <c r="H8" s="45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4" t="s">
        <v>14</v>
      </c>
      <c r="D9" s="45"/>
      <c r="E9" s="13" t="s">
        <v>10</v>
      </c>
      <c r="F9" s="16"/>
      <c r="G9" s="44" t="s">
        <v>50</v>
      </c>
      <c r="H9" s="45"/>
      <c r="I9" s="1"/>
      <c r="J9" s="14">
        <v>1</v>
      </c>
      <c r="K9" s="14">
        <v>1</v>
      </c>
      <c r="L9" s="1"/>
      <c r="M9" s="19">
        <f t="shared" si="0"/>
        <v>2</v>
      </c>
      <c r="N9" s="29" t="s">
        <v>10</v>
      </c>
      <c r="O9" s="25">
        <f t="shared" si="1"/>
        <v>0</v>
      </c>
    </row>
    <row r="10" spans="1:15" x14ac:dyDescent="0.35">
      <c r="A10" s="7">
        <v>3</v>
      </c>
      <c r="B10" s="16"/>
      <c r="C10" s="44" t="s">
        <v>26</v>
      </c>
      <c r="D10" s="45"/>
      <c r="E10" s="13" t="s">
        <v>10</v>
      </c>
      <c r="F10" s="16"/>
      <c r="G10" s="44" t="s">
        <v>51</v>
      </c>
      <c r="H10" s="45"/>
      <c r="I10" s="1"/>
      <c r="J10" s="14">
        <v>1</v>
      </c>
      <c r="K10" s="14">
        <v>2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4" t="s">
        <v>45</v>
      </c>
      <c r="D11" s="45"/>
      <c r="E11" s="13" t="s">
        <v>10</v>
      </c>
      <c r="F11" s="16"/>
      <c r="G11" s="44" t="s">
        <v>52</v>
      </c>
      <c r="H11" s="45"/>
      <c r="I11" s="1"/>
      <c r="J11" s="14">
        <v>1</v>
      </c>
      <c r="K11" s="14">
        <v>1</v>
      </c>
      <c r="L11" s="1"/>
      <c r="M11" s="19">
        <f t="shared" si="0"/>
        <v>2</v>
      </c>
      <c r="N11" s="29" t="s">
        <v>10</v>
      </c>
      <c r="O11" s="25">
        <f t="shared" si="1"/>
        <v>0</v>
      </c>
    </row>
    <row r="12" spans="1:15" x14ac:dyDescent="0.35">
      <c r="A12" s="7">
        <v>5</v>
      </c>
      <c r="B12" s="16"/>
      <c r="C12" s="44" t="s">
        <v>48</v>
      </c>
      <c r="D12" s="45"/>
      <c r="E12" s="13" t="s">
        <v>10</v>
      </c>
      <c r="F12" s="16"/>
      <c r="G12" s="44" t="s">
        <v>53</v>
      </c>
      <c r="H12" s="45"/>
      <c r="I12" s="1"/>
      <c r="J12" s="14">
        <v>1</v>
      </c>
      <c r="K12" s="14">
        <v>2</v>
      </c>
      <c r="L12" s="1"/>
      <c r="M12" s="19">
        <f t="shared" si="0"/>
        <v>1</v>
      </c>
      <c r="N12" s="29" t="s">
        <v>10</v>
      </c>
      <c r="O12" s="25">
        <f t="shared" si="1"/>
        <v>1</v>
      </c>
    </row>
    <row r="13" spans="1:15" x14ac:dyDescent="0.35">
      <c r="A13" s="7">
        <v>6</v>
      </c>
      <c r="B13" s="16"/>
      <c r="C13" s="44" t="s">
        <v>15</v>
      </c>
      <c r="D13" s="45"/>
      <c r="E13" s="13" t="s">
        <v>10</v>
      </c>
      <c r="F13" s="16"/>
      <c r="G13" s="44" t="s">
        <v>54</v>
      </c>
      <c r="H13" s="45"/>
      <c r="I13" s="1"/>
      <c r="J13" s="14">
        <v>2</v>
      </c>
      <c r="K13" s="14">
        <v>2</v>
      </c>
      <c r="L13" s="1"/>
      <c r="M13" s="20">
        <f t="shared" si="0"/>
        <v>0</v>
      </c>
      <c r="N13" s="30" t="s">
        <v>10</v>
      </c>
      <c r="O13" s="26">
        <f t="shared" si="1"/>
        <v>2</v>
      </c>
    </row>
    <row r="14" spans="1:15" x14ac:dyDescent="0.35">
      <c r="A14" s="7" t="s">
        <v>11</v>
      </c>
      <c r="B14" s="16"/>
      <c r="C14" s="44"/>
      <c r="D14" s="45"/>
      <c r="F14" s="16"/>
      <c r="G14" s="44"/>
      <c r="H14" s="45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7</v>
      </c>
      <c r="N16" s="17" t="s">
        <v>10</v>
      </c>
      <c r="O16" s="27">
        <f>COUNTIF(J8:K13,2)</f>
        <v>5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104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31" t="s">
        <v>47</v>
      </c>
      <c r="D22" s="31" t="s">
        <v>12</v>
      </c>
      <c r="G22" s="51" t="s">
        <v>105</v>
      </c>
      <c r="H22" s="52"/>
      <c r="I22" s="6"/>
      <c r="J22" s="49"/>
      <c r="K22" s="49"/>
      <c r="L22" s="6"/>
      <c r="M22" s="53">
        <v>41761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 t="s">
        <v>49</v>
      </c>
      <c r="D25" s="45"/>
      <c r="E25" s="12" t="s">
        <v>10</v>
      </c>
      <c r="F25" s="16"/>
      <c r="G25" s="44" t="s">
        <v>22</v>
      </c>
      <c r="H25" s="45"/>
      <c r="I25" s="1"/>
      <c r="J25" s="14">
        <v>1</v>
      </c>
      <c r="K25" s="14">
        <v>1</v>
      </c>
      <c r="L25" s="1"/>
      <c r="M25" s="18">
        <f t="shared" ref="M25:M30" si="2">COUNTIF(J25:K25,1)</f>
        <v>2</v>
      </c>
      <c r="N25" s="28" t="s">
        <v>10</v>
      </c>
      <c r="O25" s="24">
        <f t="shared" ref="O25:O30" si="3">COUNTIF(J25:K25,2)</f>
        <v>0</v>
      </c>
      <c r="P25" s="15"/>
    </row>
    <row r="26" spans="1:16" x14ac:dyDescent="0.35">
      <c r="A26" s="7">
        <v>2</v>
      </c>
      <c r="B26" s="16"/>
      <c r="C26" s="44" t="s">
        <v>52</v>
      </c>
      <c r="D26" s="45"/>
      <c r="E26" s="13" t="s">
        <v>10</v>
      </c>
      <c r="F26" s="16"/>
      <c r="G26" s="44" t="s">
        <v>14</v>
      </c>
      <c r="H26" s="45"/>
      <c r="I26" s="1"/>
      <c r="J26" s="14">
        <v>2</v>
      </c>
      <c r="K26" s="14">
        <v>2</v>
      </c>
      <c r="L26" s="1"/>
      <c r="M26" s="19">
        <f t="shared" si="2"/>
        <v>0</v>
      </c>
      <c r="N26" s="29" t="s">
        <v>10</v>
      </c>
      <c r="O26" s="25">
        <f t="shared" si="3"/>
        <v>2</v>
      </c>
      <c r="P26" s="15"/>
    </row>
    <row r="27" spans="1:16" x14ac:dyDescent="0.35">
      <c r="A27" s="7">
        <v>3</v>
      </c>
      <c r="B27" s="16"/>
      <c r="C27" s="44" t="s">
        <v>51</v>
      </c>
      <c r="D27" s="45"/>
      <c r="E27" s="13" t="s">
        <v>10</v>
      </c>
      <c r="F27" s="16"/>
      <c r="G27" s="44" t="s">
        <v>45</v>
      </c>
      <c r="H27" s="45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44" t="s">
        <v>55</v>
      </c>
      <c r="D28" s="45"/>
      <c r="E28" s="13" t="s">
        <v>10</v>
      </c>
      <c r="F28" s="16"/>
      <c r="G28" s="44" t="s">
        <v>15</v>
      </c>
      <c r="H28" s="45"/>
      <c r="I28" s="1"/>
      <c r="J28" s="14">
        <v>2</v>
      </c>
      <c r="K28" s="14">
        <v>2</v>
      </c>
      <c r="L28" s="1"/>
      <c r="M28" s="19">
        <f t="shared" si="2"/>
        <v>0</v>
      </c>
      <c r="N28" s="29" t="s">
        <v>10</v>
      </c>
      <c r="O28" s="25">
        <f t="shared" si="3"/>
        <v>2</v>
      </c>
      <c r="P28" s="15"/>
    </row>
    <row r="29" spans="1:16" x14ac:dyDescent="0.35">
      <c r="A29" s="7">
        <v>5</v>
      </c>
      <c r="B29" s="16"/>
      <c r="C29" s="44" t="s">
        <v>53</v>
      </c>
      <c r="D29" s="45"/>
      <c r="E29" s="13" t="s">
        <v>10</v>
      </c>
      <c r="F29" s="16"/>
      <c r="G29" s="44" t="s">
        <v>48</v>
      </c>
      <c r="H29" s="45"/>
      <c r="I29" s="1"/>
      <c r="J29" s="14">
        <v>1</v>
      </c>
      <c r="K29" s="14">
        <v>2</v>
      </c>
      <c r="L29" s="1"/>
      <c r="M29" s="19">
        <f t="shared" si="2"/>
        <v>1</v>
      </c>
      <c r="N29" s="29" t="s">
        <v>10</v>
      </c>
      <c r="O29" s="25">
        <f t="shared" si="3"/>
        <v>1</v>
      </c>
      <c r="P29" s="15"/>
    </row>
    <row r="30" spans="1:16" x14ac:dyDescent="0.35">
      <c r="A30" s="7">
        <v>6</v>
      </c>
      <c r="B30" s="16"/>
      <c r="C30" s="44" t="s">
        <v>54</v>
      </c>
      <c r="D30" s="45"/>
      <c r="E30" s="13" t="s">
        <v>10</v>
      </c>
      <c r="F30" s="16"/>
      <c r="G30" s="44" t="s">
        <v>56</v>
      </c>
      <c r="H30" s="45"/>
      <c r="I30" s="1"/>
      <c r="J30" s="14">
        <v>2</v>
      </c>
      <c r="K30" s="14">
        <v>2</v>
      </c>
      <c r="L30" s="1"/>
      <c r="M30" s="20">
        <f t="shared" si="2"/>
        <v>0</v>
      </c>
      <c r="N30" s="30" t="s">
        <v>10</v>
      </c>
      <c r="O30" s="26">
        <f t="shared" si="3"/>
        <v>2</v>
      </c>
      <c r="P30" s="15"/>
    </row>
    <row r="31" spans="1:16" x14ac:dyDescent="0.35">
      <c r="A31" s="7" t="s">
        <v>11</v>
      </c>
      <c r="B31" s="16"/>
      <c r="C31" s="44"/>
      <c r="D31" s="45"/>
      <c r="F31" s="16"/>
      <c r="G31" s="44"/>
      <c r="H31" s="45"/>
      <c r="I31" s="1"/>
      <c r="J31" s="1"/>
      <c r="K31" s="1"/>
      <c r="L31" s="1"/>
      <c r="M31" s="21"/>
      <c r="N31" s="8"/>
      <c r="P31" s="15"/>
    </row>
    <row r="32" spans="1:16" x14ac:dyDescent="0.35">
      <c r="N32" s="1"/>
    </row>
    <row r="33" spans="7:15" x14ac:dyDescent="0.35">
      <c r="G33" s="47" t="s">
        <v>9</v>
      </c>
      <c r="H33" s="48"/>
      <c r="M33" s="22">
        <f>COUNTIF(J25:K30,1)</f>
        <v>3</v>
      </c>
      <c r="N33" s="17" t="s">
        <v>10</v>
      </c>
      <c r="O33" s="27">
        <f>COUNTIF(J25:K30,2)</f>
        <v>9</v>
      </c>
    </row>
    <row r="35" spans="7:15" x14ac:dyDescent="0.35">
      <c r="J35" s="59" t="s">
        <v>69</v>
      </c>
      <c r="K35" s="62"/>
      <c r="L35" s="62"/>
      <c r="M35" s="62"/>
      <c r="N35" s="62"/>
      <c r="O35" s="62"/>
    </row>
  </sheetData>
  <mergeCells count="51">
    <mergeCell ref="C1:O1"/>
    <mergeCell ref="G3:H3"/>
    <mergeCell ref="J3:K3"/>
    <mergeCell ref="M3:O3"/>
    <mergeCell ref="G5:H5"/>
    <mergeCell ref="J5:K5"/>
    <mergeCell ref="M5:O5"/>
    <mergeCell ref="G12:H12"/>
    <mergeCell ref="C7:D7"/>
    <mergeCell ref="G7:H7"/>
    <mergeCell ref="M7:O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C13:D13"/>
    <mergeCell ref="G13:H13"/>
    <mergeCell ref="C14:D14"/>
    <mergeCell ref="G14:H14"/>
    <mergeCell ref="G16:H16"/>
    <mergeCell ref="C27:D27"/>
    <mergeCell ref="G27:H27"/>
    <mergeCell ref="C28:D28"/>
    <mergeCell ref="G28:H28"/>
    <mergeCell ref="C29:D29"/>
    <mergeCell ref="C30:D30"/>
    <mergeCell ref="G30:H30"/>
    <mergeCell ref="C31:D31"/>
    <mergeCell ref="G31:H31"/>
    <mergeCell ref="G33:H33"/>
    <mergeCell ref="J35:O35"/>
    <mergeCell ref="C18:O18"/>
    <mergeCell ref="G20:H20"/>
    <mergeCell ref="J20:K20"/>
    <mergeCell ref="M20:O20"/>
    <mergeCell ref="G22:H22"/>
    <mergeCell ref="J22:K22"/>
    <mergeCell ref="M22:O22"/>
    <mergeCell ref="G29:H29"/>
    <mergeCell ref="C24:D24"/>
    <mergeCell ref="G24:H24"/>
    <mergeCell ref="M24:O24"/>
    <mergeCell ref="C25:D25"/>
    <mergeCell ref="G25:H25"/>
    <mergeCell ref="C26:D26"/>
    <mergeCell ref="G26:H26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topLeftCell="C17" zoomScaleNormal="100" workbookViewId="0">
      <selection activeCell="K36" sqref="K36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107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31" t="s">
        <v>38</v>
      </c>
      <c r="D5" s="31" t="s">
        <v>12</v>
      </c>
      <c r="G5" s="51" t="s">
        <v>108</v>
      </c>
      <c r="H5" s="52"/>
      <c r="I5" s="6"/>
      <c r="J5" s="49"/>
      <c r="K5" s="49"/>
      <c r="L5" s="6"/>
      <c r="M5" s="53">
        <v>41383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4" t="s">
        <v>39</v>
      </c>
      <c r="D8" s="45"/>
      <c r="E8" s="12" t="s">
        <v>10</v>
      </c>
      <c r="F8" s="16"/>
      <c r="G8" s="44" t="s">
        <v>22</v>
      </c>
      <c r="H8" s="45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4" t="s">
        <v>40</v>
      </c>
      <c r="D9" s="45"/>
      <c r="E9" s="13" t="s">
        <v>10</v>
      </c>
      <c r="F9" s="16"/>
      <c r="G9" s="44" t="s">
        <v>14</v>
      </c>
      <c r="H9" s="45"/>
      <c r="I9" s="1"/>
      <c r="J9" s="14">
        <v>2</v>
      </c>
      <c r="K9" s="14">
        <v>2</v>
      </c>
      <c r="L9" s="1"/>
      <c r="M9" s="19">
        <f t="shared" si="0"/>
        <v>0</v>
      </c>
      <c r="N9" s="29" t="s">
        <v>10</v>
      </c>
      <c r="O9" s="25">
        <f t="shared" si="1"/>
        <v>2</v>
      </c>
    </row>
    <row r="10" spans="1:15" x14ac:dyDescent="0.35">
      <c r="A10" s="7">
        <v>3</v>
      </c>
      <c r="B10" s="16"/>
      <c r="C10" s="44" t="s">
        <v>41</v>
      </c>
      <c r="D10" s="45"/>
      <c r="E10" s="13" t="s">
        <v>10</v>
      </c>
      <c r="F10" s="16"/>
      <c r="G10" s="44" t="s">
        <v>26</v>
      </c>
      <c r="H10" s="45"/>
      <c r="I10" s="1"/>
      <c r="J10" s="14">
        <v>2</v>
      </c>
      <c r="K10" s="14">
        <v>2</v>
      </c>
      <c r="L10" s="1"/>
      <c r="M10" s="19">
        <f t="shared" si="0"/>
        <v>0</v>
      </c>
      <c r="N10" s="29" t="s">
        <v>10</v>
      </c>
      <c r="O10" s="25">
        <f t="shared" si="1"/>
        <v>2</v>
      </c>
    </row>
    <row r="11" spans="1:15" x14ac:dyDescent="0.35">
      <c r="A11" s="7">
        <v>4</v>
      </c>
      <c r="B11" s="16"/>
      <c r="C11" s="44" t="s">
        <v>42</v>
      </c>
      <c r="D11" s="45"/>
      <c r="E11" s="13" t="s">
        <v>10</v>
      </c>
      <c r="F11" s="16"/>
      <c r="G11" s="44" t="s">
        <v>45</v>
      </c>
      <c r="H11" s="45"/>
      <c r="I11" s="1"/>
      <c r="J11" s="14">
        <v>2</v>
      </c>
      <c r="K11" s="14">
        <v>2</v>
      </c>
      <c r="L11" s="1"/>
      <c r="M11" s="19">
        <f t="shared" si="0"/>
        <v>0</v>
      </c>
      <c r="N11" s="29" t="s">
        <v>10</v>
      </c>
      <c r="O11" s="25">
        <f t="shared" si="1"/>
        <v>2</v>
      </c>
    </row>
    <row r="12" spans="1:15" x14ac:dyDescent="0.35">
      <c r="A12" s="7">
        <v>5</v>
      </c>
      <c r="B12" s="16"/>
      <c r="C12" s="44" t="s">
        <v>43</v>
      </c>
      <c r="D12" s="45"/>
      <c r="E12" s="13" t="s">
        <v>10</v>
      </c>
      <c r="F12" s="16"/>
      <c r="G12" s="44" t="s">
        <v>46</v>
      </c>
      <c r="H12" s="45"/>
      <c r="I12" s="1"/>
      <c r="J12" s="14">
        <v>1</v>
      </c>
      <c r="K12" s="14">
        <v>2</v>
      </c>
      <c r="L12" s="1"/>
      <c r="M12" s="19">
        <f t="shared" si="0"/>
        <v>1</v>
      </c>
      <c r="N12" s="29" t="s">
        <v>10</v>
      </c>
      <c r="O12" s="25">
        <f t="shared" si="1"/>
        <v>1</v>
      </c>
    </row>
    <row r="13" spans="1:15" x14ac:dyDescent="0.35">
      <c r="A13" s="7">
        <v>6</v>
      </c>
      <c r="B13" s="16"/>
      <c r="C13" s="44" t="s">
        <v>44</v>
      </c>
      <c r="D13" s="45"/>
      <c r="E13" s="13" t="s">
        <v>10</v>
      </c>
      <c r="F13" s="16"/>
      <c r="G13" s="44" t="s">
        <v>23</v>
      </c>
      <c r="H13" s="45"/>
      <c r="I13" s="1"/>
      <c r="J13" s="14">
        <v>2</v>
      </c>
      <c r="K13" s="14">
        <v>2</v>
      </c>
      <c r="L13" s="1"/>
      <c r="M13" s="20">
        <f t="shared" si="0"/>
        <v>0</v>
      </c>
      <c r="N13" s="30" t="s">
        <v>10</v>
      </c>
      <c r="O13" s="26">
        <f t="shared" si="1"/>
        <v>2</v>
      </c>
    </row>
    <row r="14" spans="1:15" x14ac:dyDescent="0.35">
      <c r="A14" s="7" t="s">
        <v>11</v>
      </c>
      <c r="B14" s="16"/>
      <c r="C14" s="44"/>
      <c r="D14" s="45"/>
      <c r="F14" s="16"/>
      <c r="G14" s="44"/>
      <c r="H14" s="45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2</v>
      </c>
      <c r="N16" s="17" t="s">
        <v>10</v>
      </c>
      <c r="O16" s="27">
        <f>COUNTIF(J8:K13,2)</f>
        <v>10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107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31" t="s">
        <v>12</v>
      </c>
      <c r="D22" s="31" t="s">
        <v>38</v>
      </c>
      <c r="G22" s="51" t="s">
        <v>109</v>
      </c>
      <c r="H22" s="52"/>
      <c r="I22" s="6"/>
      <c r="J22" s="49"/>
      <c r="K22" s="49"/>
      <c r="L22" s="6"/>
      <c r="M22" s="53">
        <v>41390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 t="s">
        <v>22</v>
      </c>
      <c r="D25" s="45"/>
      <c r="E25" s="12" t="s">
        <v>10</v>
      </c>
      <c r="F25" s="16"/>
      <c r="G25" s="44" t="s">
        <v>44</v>
      </c>
      <c r="H25" s="45"/>
      <c r="I25" s="1"/>
      <c r="J25" s="14">
        <v>1</v>
      </c>
      <c r="K25" s="14">
        <v>1</v>
      </c>
      <c r="L25" s="1"/>
      <c r="M25" s="18">
        <f t="shared" ref="M25:M30" si="2">COUNTIF(J25:K25,1)</f>
        <v>2</v>
      </c>
      <c r="N25" s="28" t="s">
        <v>10</v>
      </c>
      <c r="O25" s="24">
        <f t="shared" ref="O25:O30" si="3">COUNTIF(J25:K25,2)</f>
        <v>0</v>
      </c>
      <c r="P25" s="15"/>
    </row>
    <row r="26" spans="1:16" x14ac:dyDescent="0.35">
      <c r="A26" s="7">
        <v>2</v>
      </c>
      <c r="B26" s="16"/>
      <c r="C26" s="44" t="s">
        <v>14</v>
      </c>
      <c r="D26" s="45"/>
      <c r="E26" s="13" t="s">
        <v>10</v>
      </c>
      <c r="F26" s="16"/>
      <c r="G26" s="44" t="s">
        <v>43</v>
      </c>
      <c r="H26" s="45"/>
      <c r="I26" s="1"/>
      <c r="J26" s="14">
        <v>1</v>
      </c>
      <c r="K26" s="14">
        <v>1</v>
      </c>
      <c r="L26" s="1"/>
      <c r="M26" s="19">
        <f t="shared" si="2"/>
        <v>2</v>
      </c>
      <c r="N26" s="29" t="s">
        <v>10</v>
      </c>
      <c r="O26" s="25">
        <f t="shared" si="3"/>
        <v>0</v>
      </c>
      <c r="P26" s="15"/>
    </row>
    <row r="27" spans="1:16" x14ac:dyDescent="0.35">
      <c r="A27" s="7">
        <v>3</v>
      </c>
      <c r="B27" s="16"/>
      <c r="C27" s="44" t="s">
        <v>25</v>
      </c>
      <c r="D27" s="45"/>
      <c r="E27" s="13" t="s">
        <v>10</v>
      </c>
      <c r="F27" s="16"/>
      <c r="G27" s="44" t="s">
        <v>41</v>
      </c>
      <c r="H27" s="45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44" t="s">
        <v>45</v>
      </c>
      <c r="D28" s="45"/>
      <c r="E28" s="13" t="s">
        <v>10</v>
      </c>
      <c r="F28" s="16"/>
      <c r="G28" s="44" t="s">
        <v>39</v>
      </c>
      <c r="H28" s="45"/>
      <c r="I28" s="1"/>
      <c r="J28" s="14">
        <v>1</v>
      </c>
      <c r="K28" s="14">
        <v>2</v>
      </c>
      <c r="L28" s="1"/>
      <c r="M28" s="19">
        <f t="shared" si="2"/>
        <v>1</v>
      </c>
      <c r="N28" s="29" t="s">
        <v>10</v>
      </c>
      <c r="O28" s="25">
        <f t="shared" si="3"/>
        <v>1</v>
      </c>
      <c r="P28" s="15"/>
    </row>
    <row r="29" spans="1:16" x14ac:dyDescent="0.35">
      <c r="A29" s="7">
        <v>5</v>
      </c>
      <c r="B29" s="16"/>
      <c r="C29" s="44" t="s">
        <v>23</v>
      </c>
      <c r="D29" s="45"/>
      <c r="E29" s="13" t="s">
        <v>10</v>
      </c>
      <c r="F29" s="16"/>
      <c r="G29" s="44" t="s">
        <v>42</v>
      </c>
      <c r="H29" s="45"/>
      <c r="I29" s="1"/>
      <c r="J29" s="14">
        <v>2</v>
      </c>
      <c r="K29" s="14">
        <v>1</v>
      </c>
      <c r="L29" s="1"/>
      <c r="M29" s="19">
        <f t="shared" si="2"/>
        <v>1</v>
      </c>
      <c r="N29" s="29" t="s">
        <v>10</v>
      </c>
      <c r="O29" s="25">
        <f t="shared" si="3"/>
        <v>1</v>
      </c>
      <c r="P29" s="15"/>
    </row>
    <row r="30" spans="1:16" x14ac:dyDescent="0.35">
      <c r="A30" s="7">
        <v>6</v>
      </c>
      <c r="B30" s="16"/>
      <c r="C30" s="44" t="s">
        <v>15</v>
      </c>
      <c r="D30" s="45"/>
      <c r="E30" s="13" t="s">
        <v>10</v>
      </c>
      <c r="F30" s="16"/>
      <c r="G30" s="44" t="s">
        <v>40</v>
      </c>
      <c r="H30" s="45"/>
      <c r="I30" s="1"/>
      <c r="J30" s="14">
        <v>1</v>
      </c>
      <c r="K30" s="14">
        <v>2</v>
      </c>
      <c r="L30" s="1"/>
      <c r="M30" s="20">
        <f t="shared" si="2"/>
        <v>1</v>
      </c>
      <c r="N30" s="30" t="s">
        <v>10</v>
      </c>
      <c r="O30" s="26">
        <f t="shared" si="3"/>
        <v>1</v>
      </c>
      <c r="P30" s="15"/>
    </row>
    <row r="31" spans="1:16" x14ac:dyDescent="0.35">
      <c r="A31" s="7" t="s">
        <v>11</v>
      </c>
      <c r="B31" s="16"/>
      <c r="C31" s="44"/>
      <c r="D31" s="45"/>
      <c r="F31" s="16"/>
      <c r="G31" s="44"/>
      <c r="H31" s="45"/>
      <c r="I31" s="1"/>
      <c r="J31" s="1"/>
      <c r="K31" s="1"/>
      <c r="L31" s="1"/>
      <c r="M31" s="21"/>
      <c r="N31" s="8"/>
      <c r="P31" s="15"/>
    </row>
    <row r="32" spans="1:16" x14ac:dyDescent="0.35">
      <c r="N32" s="1"/>
    </row>
    <row r="33" spans="7:15" x14ac:dyDescent="0.35">
      <c r="G33" s="47" t="s">
        <v>9</v>
      </c>
      <c r="H33" s="48"/>
      <c r="M33" s="22">
        <f>COUNTIF(J25:K30,1)</f>
        <v>7</v>
      </c>
      <c r="N33" s="17" t="s">
        <v>10</v>
      </c>
      <c r="O33" s="27">
        <f>COUNTIF(J25:K30,2)</f>
        <v>5</v>
      </c>
    </row>
    <row r="35" spans="7:15" x14ac:dyDescent="0.35">
      <c r="J35" s="59" t="s">
        <v>68</v>
      </c>
      <c r="K35" s="62"/>
      <c r="L35" s="62"/>
      <c r="M35" s="62"/>
      <c r="N35" s="62"/>
      <c r="O35" s="62"/>
    </row>
  </sheetData>
  <mergeCells count="51">
    <mergeCell ref="C13:D13"/>
    <mergeCell ref="G13:H13"/>
    <mergeCell ref="C14:D14"/>
    <mergeCell ref="G14:H14"/>
    <mergeCell ref="G16:H16"/>
    <mergeCell ref="C10:D10"/>
    <mergeCell ref="G10:H10"/>
    <mergeCell ref="C11:D11"/>
    <mergeCell ref="G11:H11"/>
    <mergeCell ref="C12:D12"/>
    <mergeCell ref="G12:H12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26:D26"/>
    <mergeCell ref="G26:H26"/>
    <mergeCell ref="C18:O18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C27:D27"/>
    <mergeCell ref="G27:H27"/>
    <mergeCell ref="C28:D28"/>
    <mergeCell ref="G28:H28"/>
    <mergeCell ref="C29:D29"/>
    <mergeCell ref="G29:H29"/>
    <mergeCell ref="J35:O35"/>
    <mergeCell ref="C30:D30"/>
    <mergeCell ref="G30:H30"/>
    <mergeCell ref="C31:D31"/>
    <mergeCell ref="G31:H31"/>
    <mergeCell ref="G33:H33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5"/>
  <sheetViews>
    <sheetView topLeftCell="B20" zoomScaleNormal="100" workbookViewId="0">
      <selection activeCell="D39" sqref="D39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110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31" t="s">
        <v>12</v>
      </c>
      <c r="D5" s="5" t="s">
        <v>13</v>
      </c>
      <c r="G5" s="51" t="s">
        <v>111</v>
      </c>
      <c r="H5" s="52"/>
      <c r="I5" s="6"/>
      <c r="J5" s="49"/>
      <c r="K5" s="49"/>
      <c r="L5" s="6"/>
      <c r="M5" s="53">
        <v>41047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4" t="s">
        <v>22</v>
      </c>
      <c r="D8" s="45"/>
      <c r="E8" s="12" t="s">
        <v>10</v>
      </c>
      <c r="F8" s="16"/>
      <c r="G8" s="44" t="s">
        <v>16</v>
      </c>
      <c r="H8" s="45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7">
        <v>2</v>
      </c>
      <c r="B9" s="16"/>
      <c r="C9" s="44" t="s">
        <v>14</v>
      </c>
      <c r="D9" s="45"/>
      <c r="E9" s="13" t="s">
        <v>10</v>
      </c>
      <c r="F9" s="16"/>
      <c r="G9" s="44" t="s">
        <v>17</v>
      </c>
      <c r="H9" s="45"/>
      <c r="I9" s="1"/>
      <c r="J9" s="14">
        <v>1</v>
      </c>
      <c r="K9" s="14">
        <v>1</v>
      </c>
      <c r="L9" s="1"/>
      <c r="M9" s="19">
        <f t="shared" si="0"/>
        <v>2</v>
      </c>
      <c r="N9" s="29" t="s">
        <v>10</v>
      </c>
      <c r="O9" s="25">
        <f t="shared" si="1"/>
        <v>0</v>
      </c>
    </row>
    <row r="10" spans="1:15" x14ac:dyDescent="0.35">
      <c r="A10" s="7">
        <v>3</v>
      </c>
      <c r="B10" s="16"/>
      <c r="C10" s="44" t="s">
        <v>25</v>
      </c>
      <c r="D10" s="45"/>
      <c r="E10" s="13" t="s">
        <v>10</v>
      </c>
      <c r="F10" s="16"/>
      <c r="G10" s="44" t="s">
        <v>18</v>
      </c>
      <c r="H10" s="45"/>
      <c r="I10" s="1"/>
      <c r="J10" s="14">
        <v>1</v>
      </c>
      <c r="K10" s="14">
        <v>2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4" t="s">
        <v>23</v>
      </c>
      <c r="D11" s="45"/>
      <c r="E11" s="13" t="s">
        <v>10</v>
      </c>
      <c r="F11" s="16"/>
      <c r="G11" s="44" t="s">
        <v>19</v>
      </c>
      <c r="H11" s="45"/>
      <c r="I11" s="1"/>
      <c r="J11" s="14">
        <v>2</v>
      </c>
      <c r="K11" s="14">
        <v>2</v>
      </c>
      <c r="L11" s="1"/>
      <c r="M11" s="19">
        <f t="shared" si="0"/>
        <v>0</v>
      </c>
      <c r="N11" s="29" t="s">
        <v>10</v>
      </c>
      <c r="O11" s="25">
        <f t="shared" si="1"/>
        <v>2</v>
      </c>
    </row>
    <row r="12" spans="1:15" x14ac:dyDescent="0.35">
      <c r="A12" s="7">
        <v>5</v>
      </c>
      <c r="B12" s="16"/>
      <c r="C12" s="44" t="s">
        <v>24</v>
      </c>
      <c r="D12" s="45"/>
      <c r="E12" s="13" t="s">
        <v>10</v>
      </c>
      <c r="F12" s="16"/>
      <c r="G12" s="44" t="s">
        <v>20</v>
      </c>
      <c r="H12" s="45"/>
      <c r="I12" s="1"/>
      <c r="J12" s="14">
        <v>1</v>
      </c>
      <c r="K12" s="14">
        <v>2</v>
      </c>
      <c r="L12" s="1"/>
      <c r="M12" s="19">
        <f t="shared" si="0"/>
        <v>1</v>
      </c>
      <c r="N12" s="29" t="s">
        <v>10</v>
      </c>
      <c r="O12" s="25">
        <f t="shared" si="1"/>
        <v>1</v>
      </c>
    </row>
    <row r="13" spans="1:15" x14ac:dyDescent="0.35">
      <c r="A13" s="7">
        <v>6</v>
      </c>
      <c r="B13" s="16"/>
      <c r="C13" s="44" t="s">
        <v>15</v>
      </c>
      <c r="D13" s="45"/>
      <c r="E13" s="13" t="s">
        <v>10</v>
      </c>
      <c r="F13" s="16"/>
      <c r="G13" s="44" t="s">
        <v>21</v>
      </c>
      <c r="H13" s="45"/>
      <c r="I13" s="1"/>
      <c r="J13" s="14">
        <v>1</v>
      </c>
      <c r="K13" s="14">
        <v>1</v>
      </c>
      <c r="L13" s="1"/>
      <c r="M13" s="20">
        <f t="shared" si="0"/>
        <v>2</v>
      </c>
      <c r="N13" s="30" t="s">
        <v>10</v>
      </c>
      <c r="O13" s="26">
        <f t="shared" si="1"/>
        <v>0</v>
      </c>
    </row>
    <row r="14" spans="1:15" x14ac:dyDescent="0.35">
      <c r="A14" s="7" t="s">
        <v>11</v>
      </c>
      <c r="B14" s="16"/>
      <c r="C14" s="44"/>
      <c r="D14" s="45"/>
      <c r="F14" s="16"/>
      <c r="G14" s="44"/>
      <c r="H14" s="45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7</v>
      </c>
      <c r="N16" s="17" t="s">
        <v>10</v>
      </c>
      <c r="O16" s="27">
        <f>COUNTIF(J8:K13,2)</f>
        <v>5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110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31" t="s">
        <v>13</v>
      </c>
      <c r="D22" s="31" t="s">
        <v>12</v>
      </c>
      <c r="G22" s="51" t="s">
        <v>112</v>
      </c>
      <c r="H22" s="52"/>
      <c r="I22" s="6"/>
      <c r="J22" s="49"/>
      <c r="K22" s="49"/>
      <c r="L22" s="6"/>
      <c r="M22" s="53">
        <v>41054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 t="s">
        <v>16</v>
      </c>
      <c r="D25" s="45"/>
      <c r="E25" s="12" t="s">
        <v>10</v>
      </c>
      <c r="F25" s="16"/>
      <c r="G25" s="44" t="s">
        <v>22</v>
      </c>
      <c r="H25" s="45"/>
      <c r="I25" s="1"/>
      <c r="J25" s="14">
        <v>2</v>
      </c>
      <c r="K25" s="14">
        <v>2</v>
      </c>
      <c r="L25" s="1"/>
      <c r="M25" s="18">
        <f t="shared" ref="M25:M30" si="2">COUNTIF(J25:K25,1)</f>
        <v>0</v>
      </c>
      <c r="N25" s="28" t="s">
        <v>10</v>
      </c>
      <c r="O25" s="24">
        <f t="shared" ref="O25:O30" si="3">COUNTIF(J25:K25,2)</f>
        <v>2</v>
      </c>
      <c r="P25" s="15"/>
    </row>
    <row r="26" spans="1:16" x14ac:dyDescent="0.35">
      <c r="A26" s="7">
        <v>2</v>
      </c>
      <c r="B26" s="16"/>
      <c r="C26" s="44" t="s">
        <v>18</v>
      </c>
      <c r="D26" s="45"/>
      <c r="E26" s="13" t="s">
        <v>10</v>
      </c>
      <c r="F26" s="16"/>
      <c r="G26" s="44" t="s">
        <v>26</v>
      </c>
      <c r="H26" s="45"/>
      <c r="I26" s="1"/>
      <c r="J26" s="14">
        <v>2</v>
      </c>
      <c r="K26" s="14">
        <v>1</v>
      </c>
      <c r="L26" s="1"/>
      <c r="M26" s="19">
        <f t="shared" si="2"/>
        <v>1</v>
      </c>
      <c r="N26" s="29" t="s">
        <v>10</v>
      </c>
      <c r="O26" s="25">
        <f t="shared" si="3"/>
        <v>1</v>
      </c>
      <c r="P26" s="15"/>
    </row>
    <row r="27" spans="1:16" x14ac:dyDescent="0.35">
      <c r="A27" s="7">
        <v>3</v>
      </c>
      <c r="B27" s="16"/>
      <c r="C27" s="44" t="s">
        <v>17</v>
      </c>
      <c r="D27" s="45"/>
      <c r="E27" s="13" t="s">
        <v>10</v>
      </c>
      <c r="F27" s="16"/>
      <c r="G27" s="44" t="s">
        <v>14</v>
      </c>
      <c r="H27" s="45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44" t="s">
        <v>20</v>
      </c>
      <c r="D28" s="45"/>
      <c r="E28" s="13" t="s">
        <v>10</v>
      </c>
      <c r="F28" s="16"/>
      <c r="G28" s="44" t="s">
        <v>15</v>
      </c>
      <c r="H28" s="45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4" t="s">
        <v>19</v>
      </c>
      <c r="D29" s="45"/>
      <c r="E29" s="13" t="s">
        <v>10</v>
      </c>
      <c r="F29" s="16"/>
      <c r="G29" s="44" t="s">
        <v>25</v>
      </c>
      <c r="H29" s="45"/>
      <c r="I29" s="1"/>
      <c r="J29" s="14">
        <v>2</v>
      </c>
      <c r="K29" s="14"/>
      <c r="L29" s="1"/>
      <c r="M29" s="19">
        <f t="shared" si="2"/>
        <v>0</v>
      </c>
      <c r="N29" s="29" t="s">
        <v>10</v>
      </c>
      <c r="O29" s="25">
        <f t="shared" si="3"/>
        <v>1</v>
      </c>
      <c r="P29" s="15"/>
    </row>
    <row r="30" spans="1:16" x14ac:dyDescent="0.35">
      <c r="A30" s="7">
        <v>6</v>
      </c>
      <c r="B30" s="16"/>
      <c r="C30" s="44" t="s">
        <v>27</v>
      </c>
      <c r="D30" s="45"/>
      <c r="E30" s="13" t="s">
        <v>10</v>
      </c>
      <c r="F30" s="16"/>
      <c r="G30" s="44" t="s">
        <v>23</v>
      </c>
      <c r="H30" s="45"/>
      <c r="I30" s="1"/>
      <c r="J30" s="14"/>
      <c r="K30" s="14"/>
      <c r="L30" s="1"/>
      <c r="M30" s="20">
        <f t="shared" si="2"/>
        <v>0</v>
      </c>
      <c r="N30" s="30" t="s">
        <v>10</v>
      </c>
      <c r="O30" s="26">
        <f t="shared" si="3"/>
        <v>0</v>
      </c>
      <c r="P30" s="15"/>
    </row>
    <row r="31" spans="1:16" x14ac:dyDescent="0.35">
      <c r="A31" s="7" t="s">
        <v>11</v>
      </c>
      <c r="B31" s="16"/>
      <c r="C31" s="44"/>
      <c r="D31" s="45"/>
      <c r="F31" s="16"/>
      <c r="G31" s="44"/>
      <c r="H31" s="45"/>
      <c r="I31" s="1"/>
      <c r="J31" s="1"/>
      <c r="K31" s="1"/>
      <c r="L31" s="1"/>
      <c r="M31" s="21"/>
      <c r="N31" s="8"/>
      <c r="P31" s="15"/>
    </row>
    <row r="32" spans="1:16" x14ac:dyDescent="0.35">
      <c r="N32" s="1"/>
    </row>
    <row r="33" spans="7:15" x14ac:dyDescent="0.35">
      <c r="G33" s="47" t="s">
        <v>9</v>
      </c>
      <c r="H33" s="48"/>
      <c r="M33" s="22">
        <f>COUNTIF(J25:K30,1)</f>
        <v>3</v>
      </c>
      <c r="N33" s="17" t="s">
        <v>10</v>
      </c>
      <c r="O33" s="27">
        <f>COUNTIF(J25:K30,2)</f>
        <v>6</v>
      </c>
    </row>
    <row r="35" spans="7:15" x14ac:dyDescent="0.35">
      <c r="J35" s="59" t="s">
        <v>67</v>
      </c>
      <c r="K35" s="62"/>
      <c r="L35" s="62"/>
      <c r="M35" s="62"/>
      <c r="N35" s="62"/>
      <c r="O35" s="62"/>
    </row>
  </sheetData>
  <mergeCells count="51">
    <mergeCell ref="C8:D8"/>
    <mergeCell ref="C9:D9"/>
    <mergeCell ref="C10:D10"/>
    <mergeCell ref="C1:O1"/>
    <mergeCell ref="G3:H3"/>
    <mergeCell ref="J3:K3"/>
    <mergeCell ref="M3:O3"/>
    <mergeCell ref="G5:H5"/>
    <mergeCell ref="J5:K5"/>
    <mergeCell ref="M5:O5"/>
    <mergeCell ref="M7:O7"/>
    <mergeCell ref="C7:D7"/>
    <mergeCell ref="G7:H7"/>
    <mergeCell ref="G8:H8"/>
    <mergeCell ref="G16:H16"/>
    <mergeCell ref="C14:D14"/>
    <mergeCell ref="G14:H14"/>
    <mergeCell ref="C13:D13"/>
    <mergeCell ref="G9:H9"/>
    <mergeCell ref="G10:H10"/>
    <mergeCell ref="C11:D11"/>
    <mergeCell ref="C12:D12"/>
    <mergeCell ref="G11:H11"/>
    <mergeCell ref="G12:H12"/>
    <mergeCell ref="G13:H13"/>
    <mergeCell ref="C27:D27"/>
    <mergeCell ref="G27:H27"/>
    <mergeCell ref="C28:D28"/>
    <mergeCell ref="G28:H28"/>
    <mergeCell ref="C29:D29"/>
    <mergeCell ref="C30:D30"/>
    <mergeCell ref="G30:H30"/>
    <mergeCell ref="C31:D31"/>
    <mergeCell ref="G31:H31"/>
    <mergeCell ref="G33:H33"/>
    <mergeCell ref="J35:O35"/>
    <mergeCell ref="C18:O18"/>
    <mergeCell ref="G20:H20"/>
    <mergeCell ref="J20:K20"/>
    <mergeCell ref="M20:O20"/>
    <mergeCell ref="G22:H22"/>
    <mergeCell ref="J22:K22"/>
    <mergeCell ref="M22:O22"/>
    <mergeCell ref="G29:H29"/>
    <mergeCell ref="C24:D24"/>
    <mergeCell ref="G24:H24"/>
    <mergeCell ref="M24:O24"/>
    <mergeCell ref="C25:D25"/>
    <mergeCell ref="G25:H25"/>
    <mergeCell ref="C26:D26"/>
    <mergeCell ref="G26:H26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7"/>
  <sheetViews>
    <sheetView topLeftCell="A17" zoomScaleNormal="100" workbookViewId="0">
      <selection activeCell="D35" sqref="D35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113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28</v>
      </c>
      <c r="D5" s="5" t="s">
        <v>13</v>
      </c>
      <c r="G5" s="51" t="s">
        <v>103</v>
      </c>
      <c r="H5" s="52"/>
      <c r="I5" s="6"/>
      <c r="J5" s="49"/>
      <c r="K5" s="49"/>
      <c r="L5" s="6"/>
      <c r="M5" s="53">
        <v>40683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4" t="s">
        <v>29</v>
      </c>
      <c r="D8" s="45"/>
      <c r="E8" s="12" t="s">
        <v>10</v>
      </c>
      <c r="F8" s="16"/>
      <c r="G8" s="44" t="s">
        <v>30</v>
      </c>
      <c r="H8" s="45"/>
      <c r="I8" s="1"/>
      <c r="J8" s="14">
        <v>1</v>
      </c>
      <c r="K8" s="14">
        <v>1</v>
      </c>
      <c r="L8" s="1"/>
      <c r="M8" s="18">
        <f t="shared" ref="M8:M13" si="0">COUNTIF(J8:K8,1)</f>
        <v>2</v>
      </c>
      <c r="N8" s="28" t="s">
        <v>10</v>
      </c>
      <c r="O8" s="24">
        <f t="shared" ref="O8:O13" si="1">COUNTIF(J8:K8,2)</f>
        <v>0</v>
      </c>
    </row>
    <row r="9" spans="1:15" x14ac:dyDescent="0.35">
      <c r="A9" s="7">
        <v>2</v>
      </c>
      <c r="B9" s="16"/>
      <c r="C9" s="44" t="s">
        <v>31</v>
      </c>
      <c r="D9" s="45"/>
      <c r="E9" s="13" t="s">
        <v>10</v>
      </c>
      <c r="F9" s="16"/>
      <c r="G9" s="44" t="s">
        <v>18</v>
      </c>
      <c r="H9" s="45"/>
      <c r="I9" s="1"/>
      <c r="J9" s="14">
        <v>1</v>
      </c>
      <c r="K9" s="14">
        <v>2</v>
      </c>
      <c r="L9" s="1"/>
      <c r="M9" s="19">
        <f t="shared" si="0"/>
        <v>1</v>
      </c>
      <c r="N9" s="29" t="s">
        <v>10</v>
      </c>
      <c r="O9" s="25">
        <f t="shared" si="1"/>
        <v>1</v>
      </c>
    </row>
    <row r="10" spans="1:15" x14ac:dyDescent="0.35">
      <c r="A10" s="7">
        <v>3</v>
      </c>
      <c r="B10" s="16"/>
      <c r="C10" s="44" t="s">
        <v>32</v>
      </c>
      <c r="D10" s="45"/>
      <c r="E10" s="13" t="s">
        <v>10</v>
      </c>
      <c r="F10" s="16"/>
      <c r="G10" s="44" t="s">
        <v>19</v>
      </c>
      <c r="H10" s="45"/>
      <c r="I10" s="1"/>
      <c r="J10" s="14">
        <v>1</v>
      </c>
      <c r="K10" s="14">
        <v>1</v>
      </c>
      <c r="L10" s="1"/>
      <c r="M10" s="19">
        <f t="shared" si="0"/>
        <v>2</v>
      </c>
      <c r="N10" s="29" t="s">
        <v>10</v>
      </c>
      <c r="O10" s="25">
        <f t="shared" si="1"/>
        <v>0</v>
      </c>
    </row>
    <row r="11" spans="1:15" x14ac:dyDescent="0.35">
      <c r="A11" s="7">
        <v>4</v>
      </c>
      <c r="B11" s="16"/>
      <c r="C11" s="44" t="s">
        <v>33</v>
      </c>
      <c r="D11" s="45"/>
      <c r="E11" s="13" t="s">
        <v>10</v>
      </c>
      <c r="F11" s="16"/>
      <c r="G11" s="44" t="s">
        <v>34</v>
      </c>
      <c r="H11" s="45"/>
      <c r="I11" s="1"/>
      <c r="J11" s="14">
        <v>2</v>
      </c>
      <c r="K11" s="14">
        <v>1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1:15" x14ac:dyDescent="0.35">
      <c r="A12" s="7">
        <v>5</v>
      </c>
      <c r="B12" s="16"/>
      <c r="C12" s="44" t="s">
        <v>35</v>
      </c>
      <c r="D12" s="45"/>
      <c r="E12" s="13" t="s">
        <v>10</v>
      </c>
      <c r="F12" s="16"/>
      <c r="G12" s="44" t="s">
        <v>16</v>
      </c>
      <c r="H12" s="45"/>
      <c r="I12" s="1"/>
      <c r="J12" s="14">
        <v>2</v>
      </c>
      <c r="K12" s="14">
        <v>2</v>
      </c>
      <c r="L12" s="1"/>
      <c r="M12" s="19">
        <f t="shared" si="0"/>
        <v>0</v>
      </c>
      <c r="N12" s="29" t="s">
        <v>10</v>
      </c>
      <c r="O12" s="25">
        <f t="shared" si="1"/>
        <v>2</v>
      </c>
    </row>
    <row r="13" spans="1:15" x14ac:dyDescent="0.35">
      <c r="A13" s="7">
        <v>6</v>
      </c>
      <c r="B13" s="16"/>
      <c r="C13" s="44" t="s">
        <v>36</v>
      </c>
      <c r="D13" s="45"/>
      <c r="E13" s="13" t="s">
        <v>10</v>
      </c>
      <c r="F13" s="16"/>
      <c r="G13" s="44" t="s">
        <v>20</v>
      </c>
      <c r="H13" s="45"/>
      <c r="I13" s="1"/>
      <c r="J13" s="14">
        <v>2</v>
      </c>
      <c r="K13" s="14">
        <v>2</v>
      </c>
      <c r="L13" s="1"/>
      <c r="M13" s="20">
        <f t="shared" si="0"/>
        <v>0</v>
      </c>
      <c r="N13" s="30" t="s">
        <v>10</v>
      </c>
      <c r="O13" s="26">
        <f t="shared" si="1"/>
        <v>2</v>
      </c>
    </row>
    <row r="14" spans="1:15" x14ac:dyDescent="0.35">
      <c r="A14" s="7" t="s">
        <v>11</v>
      </c>
      <c r="B14" s="16"/>
      <c r="C14" s="44"/>
      <c r="D14" s="45"/>
      <c r="F14" s="16"/>
      <c r="G14" s="44"/>
      <c r="H14" s="45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COUNTIF(J8:K13,1)</f>
        <v>6</v>
      </c>
      <c r="N16" s="17" t="s">
        <v>10</v>
      </c>
      <c r="O16" s="27">
        <f>COUNTIF(J8:K13,2)</f>
        <v>6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113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 t="s">
        <v>13</v>
      </c>
      <c r="D22" s="5" t="s">
        <v>28</v>
      </c>
      <c r="G22" s="51" t="s">
        <v>112</v>
      </c>
      <c r="H22" s="52"/>
      <c r="I22" s="6"/>
      <c r="J22" s="49"/>
      <c r="K22" s="49"/>
      <c r="L22" s="6"/>
      <c r="M22" s="53">
        <v>40690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 t="s">
        <v>16</v>
      </c>
      <c r="D25" s="45"/>
      <c r="E25" s="12" t="s">
        <v>10</v>
      </c>
      <c r="F25" s="16"/>
      <c r="G25" s="44" t="s">
        <v>33</v>
      </c>
      <c r="H25" s="45"/>
      <c r="I25" s="1"/>
      <c r="J25" s="14">
        <v>2</v>
      </c>
      <c r="K25" s="14">
        <v>1</v>
      </c>
      <c r="L25" s="1"/>
      <c r="M25" s="18">
        <f t="shared" ref="M25:M33" si="2">COUNTIF(J25:K25,1)</f>
        <v>1</v>
      </c>
      <c r="N25" s="28" t="s">
        <v>10</v>
      </c>
      <c r="O25" s="24">
        <f t="shared" ref="O25:O33" si="3">COUNTIF(J25:K25,2)</f>
        <v>1</v>
      </c>
      <c r="P25" s="15"/>
    </row>
    <row r="26" spans="1:16" x14ac:dyDescent="0.35">
      <c r="A26" s="7">
        <v>2</v>
      </c>
      <c r="B26" s="16"/>
      <c r="C26" s="44" t="s">
        <v>18</v>
      </c>
      <c r="D26" s="45"/>
      <c r="E26" s="13" t="s">
        <v>10</v>
      </c>
      <c r="F26" s="16"/>
      <c r="G26" s="44" t="s">
        <v>29</v>
      </c>
      <c r="H26" s="45"/>
      <c r="I26" s="1"/>
      <c r="J26" s="14">
        <v>2</v>
      </c>
      <c r="K26" s="14">
        <v>2</v>
      </c>
      <c r="L26" s="1"/>
      <c r="M26" s="19">
        <f t="shared" si="2"/>
        <v>0</v>
      </c>
      <c r="N26" s="29" t="s">
        <v>10</v>
      </c>
      <c r="O26" s="25">
        <f t="shared" si="3"/>
        <v>2</v>
      </c>
      <c r="P26" s="15"/>
    </row>
    <row r="27" spans="1:16" x14ac:dyDescent="0.35">
      <c r="A27" s="7">
        <v>3</v>
      </c>
      <c r="B27" s="16"/>
      <c r="C27" s="44" t="s">
        <v>19</v>
      </c>
      <c r="D27" s="45"/>
      <c r="E27" s="13" t="s">
        <v>10</v>
      </c>
      <c r="F27" s="16"/>
      <c r="G27" s="44" t="s">
        <v>31</v>
      </c>
      <c r="H27" s="45"/>
      <c r="I27" s="1"/>
      <c r="J27" s="14">
        <v>2</v>
      </c>
      <c r="K27" s="14">
        <v>1</v>
      </c>
      <c r="L27" s="1"/>
      <c r="M27" s="19">
        <f t="shared" si="2"/>
        <v>1</v>
      </c>
      <c r="N27" s="29" t="s">
        <v>10</v>
      </c>
      <c r="O27" s="25">
        <f t="shared" si="3"/>
        <v>1</v>
      </c>
      <c r="P27" s="15"/>
    </row>
    <row r="28" spans="1:16" x14ac:dyDescent="0.35">
      <c r="A28" s="7">
        <v>4</v>
      </c>
      <c r="B28" s="16"/>
      <c r="C28" s="44" t="s">
        <v>34</v>
      </c>
      <c r="D28" s="45"/>
      <c r="E28" s="13" t="s">
        <v>10</v>
      </c>
      <c r="F28" s="16"/>
      <c r="G28" s="44" t="s">
        <v>32</v>
      </c>
      <c r="H28" s="45"/>
      <c r="I28" s="1"/>
      <c r="J28" s="14">
        <v>2</v>
      </c>
      <c r="K28" s="14">
        <v>2</v>
      </c>
      <c r="L28" s="1"/>
      <c r="M28" s="19">
        <f t="shared" si="2"/>
        <v>0</v>
      </c>
      <c r="N28" s="29" t="s">
        <v>10</v>
      </c>
      <c r="O28" s="25">
        <f t="shared" si="3"/>
        <v>2</v>
      </c>
      <c r="P28" s="15"/>
    </row>
    <row r="29" spans="1:16" x14ac:dyDescent="0.35">
      <c r="A29" s="7">
        <v>5</v>
      </c>
      <c r="B29" s="16"/>
      <c r="C29" s="44" t="s">
        <v>20</v>
      </c>
      <c r="D29" s="45"/>
      <c r="E29" s="13" t="s">
        <v>10</v>
      </c>
      <c r="F29" s="16"/>
      <c r="G29" s="44" t="s">
        <v>36</v>
      </c>
      <c r="H29" s="45"/>
      <c r="I29" s="1"/>
      <c r="J29" s="14">
        <v>1</v>
      </c>
      <c r="K29" s="14">
        <v>1</v>
      </c>
      <c r="L29" s="1"/>
      <c r="M29" s="19">
        <f t="shared" si="2"/>
        <v>2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44" t="s">
        <v>21</v>
      </c>
      <c r="D30" s="45"/>
      <c r="E30" s="13" t="s">
        <v>10</v>
      </c>
      <c r="F30" s="16"/>
      <c r="G30" s="44" t="s">
        <v>35</v>
      </c>
      <c r="H30" s="45"/>
      <c r="I30" s="1"/>
      <c r="J30" s="14">
        <v>1</v>
      </c>
      <c r="K30" s="14">
        <v>1</v>
      </c>
      <c r="L30" s="1"/>
      <c r="M30" s="19">
        <f t="shared" si="2"/>
        <v>2</v>
      </c>
      <c r="N30" s="29" t="s">
        <v>10</v>
      </c>
      <c r="O30" s="25">
        <f t="shared" si="3"/>
        <v>0</v>
      </c>
      <c r="P30" s="15"/>
    </row>
    <row r="31" spans="1:16" x14ac:dyDescent="0.35">
      <c r="A31" s="33" t="s">
        <v>37</v>
      </c>
      <c r="B31" s="16"/>
      <c r="C31" s="61" t="s">
        <v>18</v>
      </c>
      <c r="D31" s="45"/>
      <c r="E31" s="13" t="s">
        <v>10</v>
      </c>
      <c r="F31" s="16"/>
      <c r="G31" s="61" t="s">
        <v>32</v>
      </c>
      <c r="H31" s="45"/>
      <c r="I31" s="1"/>
      <c r="J31" s="14">
        <v>1</v>
      </c>
      <c r="K31" s="14"/>
      <c r="L31" s="1"/>
      <c r="M31" s="19">
        <f t="shared" si="2"/>
        <v>1</v>
      </c>
      <c r="N31" s="29" t="s">
        <v>10</v>
      </c>
      <c r="O31" s="25">
        <f t="shared" si="3"/>
        <v>0</v>
      </c>
      <c r="P31" s="15"/>
    </row>
    <row r="32" spans="1:16" x14ac:dyDescent="0.35">
      <c r="A32" s="33" t="s">
        <v>37</v>
      </c>
      <c r="B32" s="16"/>
      <c r="C32" s="61" t="s">
        <v>20</v>
      </c>
      <c r="D32" s="45"/>
      <c r="E32" s="13" t="s">
        <v>10</v>
      </c>
      <c r="F32" s="16"/>
      <c r="G32" s="61" t="s">
        <v>29</v>
      </c>
      <c r="H32" s="45"/>
      <c r="J32" s="14">
        <v>1</v>
      </c>
      <c r="K32" s="14"/>
      <c r="M32" s="19">
        <f t="shared" si="2"/>
        <v>1</v>
      </c>
      <c r="N32" s="29" t="s">
        <v>10</v>
      </c>
      <c r="O32" s="25">
        <f t="shared" si="3"/>
        <v>0</v>
      </c>
    </row>
    <row r="33" spans="1:15" x14ac:dyDescent="0.35">
      <c r="A33" s="33" t="s">
        <v>37</v>
      </c>
      <c r="B33" s="16"/>
      <c r="C33" s="61" t="s">
        <v>16</v>
      </c>
      <c r="D33" s="45"/>
      <c r="E33" s="13" t="s">
        <v>10</v>
      </c>
      <c r="F33" s="16"/>
      <c r="G33" s="34" t="s">
        <v>31</v>
      </c>
      <c r="H33" s="32"/>
      <c r="J33" s="14"/>
      <c r="K33" s="14"/>
      <c r="M33" s="20">
        <f t="shared" si="2"/>
        <v>0</v>
      </c>
      <c r="N33" s="30" t="s">
        <v>10</v>
      </c>
      <c r="O33" s="26">
        <f t="shared" si="3"/>
        <v>0</v>
      </c>
    </row>
    <row r="34" spans="1:15" x14ac:dyDescent="0.35">
      <c r="C34" s="35"/>
      <c r="D34" s="35"/>
      <c r="E34" s="6"/>
      <c r="F34" s="1"/>
      <c r="G34" s="36"/>
      <c r="H34" s="36"/>
      <c r="N34" s="1"/>
    </row>
    <row r="35" spans="1:15" x14ac:dyDescent="0.35">
      <c r="G35" s="47" t="s">
        <v>9</v>
      </c>
      <c r="H35" s="48"/>
      <c r="M35" s="22">
        <f>COUNTIF(J25:K33,1)</f>
        <v>8</v>
      </c>
      <c r="N35" s="17" t="s">
        <v>10</v>
      </c>
      <c r="O35" s="27">
        <f>COUNTIF(J25:K33,2)</f>
        <v>6</v>
      </c>
    </row>
    <row r="37" spans="1:15" x14ac:dyDescent="0.35">
      <c r="J37" s="59" t="s">
        <v>66</v>
      </c>
      <c r="K37" s="62"/>
      <c r="L37" s="62"/>
      <c r="M37" s="62"/>
      <c r="N37" s="62"/>
      <c r="O37" s="62"/>
    </row>
  </sheetData>
  <mergeCells count="54">
    <mergeCell ref="C1:O1"/>
    <mergeCell ref="G3:H3"/>
    <mergeCell ref="J3:K3"/>
    <mergeCell ref="M3:O3"/>
    <mergeCell ref="G5:H5"/>
    <mergeCell ref="J5:K5"/>
    <mergeCell ref="M5:O5"/>
    <mergeCell ref="G12:H12"/>
    <mergeCell ref="C7:D7"/>
    <mergeCell ref="G7:H7"/>
    <mergeCell ref="M7:O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C13:D13"/>
    <mergeCell ref="G13:H13"/>
    <mergeCell ref="C14:D14"/>
    <mergeCell ref="G14:H14"/>
    <mergeCell ref="G16:H16"/>
    <mergeCell ref="C33:D33"/>
    <mergeCell ref="G35:H35"/>
    <mergeCell ref="C30:D30"/>
    <mergeCell ref="G30:H30"/>
    <mergeCell ref="C31:D31"/>
    <mergeCell ref="G31:H31"/>
    <mergeCell ref="C32:D32"/>
    <mergeCell ref="G32:H32"/>
    <mergeCell ref="G24:H24"/>
    <mergeCell ref="C29:D29"/>
    <mergeCell ref="G29:H29"/>
    <mergeCell ref="C28:D28"/>
    <mergeCell ref="G28:H28"/>
    <mergeCell ref="J37:O37"/>
    <mergeCell ref="C18:O18"/>
    <mergeCell ref="G20:H20"/>
    <mergeCell ref="J20:K20"/>
    <mergeCell ref="M20:O20"/>
    <mergeCell ref="G22:H22"/>
    <mergeCell ref="J22:K22"/>
    <mergeCell ref="M22:O22"/>
    <mergeCell ref="M24:O24"/>
    <mergeCell ref="C25:D25"/>
    <mergeCell ref="G25:H25"/>
    <mergeCell ref="C26:D26"/>
    <mergeCell ref="G26:H26"/>
    <mergeCell ref="C27:D27"/>
    <mergeCell ref="G27:H27"/>
    <mergeCell ref="C24:D24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405A-FF70-44E3-B898-801F772B6B1B}">
  <dimension ref="A1:P41"/>
  <sheetViews>
    <sheetView topLeftCell="A31" workbookViewId="0">
      <selection activeCell="I41" sqref="I41:O41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151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152</v>
      </c>
      <c r="D5" s="5" t="s">
        <v>135</v>
      </c>
      <c r="G5" s="51"/>
      <c r="H5" s="52"/>
      <c r="I5" s="6"/>
      <c r="J5" s="49"/>
      <c r="K5" s="49"/>
      <c r="L5" s="6"/>
      <c r="M5" s="53">
        <v>45772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41">
        <v>1</v>
      </c>
      <c r="B8" s="16"/>
      <c r="C8" s="44" t="s">
        <v>153</v>
      </c>
      <c r="D8" s="45"/>
      <c r="E8" s="12" t="s">
        <v>10</v>
      </c>
      <c r="F8" s="16"/>
      <c r="G8" s="44" t="s">
        <v>142</v>
      </c>
      <c r="H8" s="45"/>
      <c r="I8" s="1"/>
      <c r="J8" s="14">
        <v>1</v>
      </c>
      <c r="K8" s="14">
        <v>1</v>
      </c>
      <c r="L8" s="1"/>
      <c r="M8" s="18">
        <f t="shared" ref="M8:M13" si="0">COUNTIF(J8:K8,1)</f>
        <v>2</v>
      </c>
      <c r="N8" s="28" t="s">
        <v>10</v>
      </c>
      <c r="O8" s="24">
        <f t="shared" ref="O8:O13" si="1">COUNTIF(J8:K8,2)</f>
        <v>0</v>
      </c>
    </row>
    <row r="9" spans="1:15" x14ac:dyDescent="0.35">
      <c r="A9" s="42">
        <v>2</v>
      </c>
      <c r="B9" s="16"/>
      <c r="C9" s="44" t="s">
        <v>154</v>
      </c>
      <c r="D9" s="45"/>
      <c r="E9" s="13" t="s">
        <v>10</v>
      </c>
      <c r="F9" s="16"/>
      <c r="G9" s="44" t="s">
        <v>139</v>
      </c>
      <c r="H9" s="45"/>
      <c r="I9" s="1"/>
      <c r="J9" s="14">
        <v>2</v>
      </c>
      <c r="K9" s="14">
        <v>1</v>
      </c>
      <c r="L9" s="1"/>
      <c r="M9" s="19">
        <f t="shared" si="0"/>
        <v>1</v>
      </c>
      <c r="N9" s="29" t="s">
        <v>10</v>
      </c>
      <c r="O9" s="25">
        <f t="shared" si="1"/>
        <v>1</v>
      </c>
    </row>
    <row r="10" spans="1:15" x14ac:dyDescent="0.35">
      <c r="A10" s="42">
        <v>3</v>
      </c>
      <c r="B10" s="16"/>
      <c r="C10" s="44" t="s">
        <v>155</v>
      </c>
      <c r="D10" s="45"/>
      <c r="E10" s="13" t="s">
        <v>10</v>
      </c>
      <c r="F10" s="16"/>
      <c r="G10" s="44" t="s">
        <v>158</v>
      </c>
      <c r="H10" s="45"/>
      <c r="I10" s="1"/>
      <c r="J10" s="14">
        <v>1</v>
      </c>
      <c r="K10" s="14">
        <v>1</v>
      </c>
      <c r="L10" s="1"/>
      <c r="M10" s="19">
        <f t="shared" si="0"/>
        <v>2</v>
      </c>
      <c r="N10" s="29" t="s">
        <v>10</v>
      </c>
      <c r="O10" s="25">
        <f t="shared" si="1"/>
        <v>0</v>
      </c>
    </row>
    <row r="11" spans="1:15" x14ac:dyDescent="0.35">
      <c r="A11" s="42">
        <v>4</v>
      </c>
      <c r="B11" s="16"/>
      <c r="C11" s="44" t="s">
        <v>156</v>
      </c>
      <c r="D11" s="45"/>
      <c r="E11" s="13" t="s">
        <v>10</v>
      </c>
      <c r="F11" s="16"/>
      <c r="G11" s="44" t="s">
        <v>140</v>
      </c>
      <c r="H11" s="45"/>
      <c r="I11" s="1"/>
      <c r="J11" s="14">
        <v>1</v>
      </c>
      <c r="K11" s="14">
        <v>1</v>
      </c>
      <c r="L11" s="1"/>
      <c r="M11" s="19">
        <f t="shared" si="0"/>
        <v>2</v>
      </c>
      <c r="N11" s="29" t="s">
        <v>10</v>
      </c>
      <c r="O11" s="25">
        <f t="shared" si="1"/>
        <v>0</v>
      </c>
    </row>
    <row r="12" spans="1:15" x14ac:dyDescent="0.35">
      <c r="A12" s="42">
        <v>5</v>
      </c>
      <c r="B12" s="16"/>
      <c r="C12" s="44" t="s">
        <v>20</v>
      </c>
      <c r="D12" s="45"/>
      <c r="E12" s="13" t="s">
        <v>10</v>
      </c>
      <c r="F12" s="16"/>
      <c r="G12" s="44" t="s">
        <v>144</v>
      </c>
      <c r="H12" s="45"/>
      <c r="I12" s="1"/>
      <c r="J12" s="14">
        <v>2</v>
      </c>
      <c r="K12" s="14">
        <v>1</v>
      </c>
      <c r="L12" s="1"/>
      <c r="M12" s="19">
        <f t="shared" si="0"/>
        <v>1</v>
      </c>
      <c r="N12" s="29" t="s">
        <v>10</v>
      </c>
      <c r="O12" s="25">
        <f t="shared" si="1"/>
        <v>1</v>
      </c>
    </row>
    <row r="13" spans="1:15" x14ac:dyDescent="0.35">
      <c r="A13" s="42">
        <v>6</v>
      </c>
      <c r="B13" s="16"/>
      <c r="C13" s="44" t="s">
        <v>157</v>
      </c>
      <c r="D13" s="45"/>
      <c r="E13" s="13" t="s">
        <v>10</v>
      </c>
      <c r="F13" s="16"/>
      <c r="G13" s="44" t="s">
        <v>141</v>
      </c>
      <c r="H13" s="45"/>
      <c r="I13" s="1"/>
      <c r="J13" s="14">
        <v>2</v>
      </c>
      <c r="K13" s="14">
        <v>2</v>
      </c>
      <c r="L13" s="1"/>
      <c r="M13" s="19">
        <f t="shared" si="0"/>
        <v>0</v>
      </c>
      <c r="N13" s="29" t="s">
        <v>10</v>
      </c>
      <c r="O13" s="25">
        <f t="shared" si="1"/>
        <v>2</v>
      </c>
    </row>
    <row r="14" spans="1:15" x14ac:dyDescent="0.35">
      <c r="A14" s="43" t="s">
        <v>89</v>
      </c>
      <c r="B14" s="16"/>
      <c r="C14" s="44"/>
      <c r="D14" s="45"/>
      <c r="E14" s="13"/>
      <c r="F14" s="16"/>
      <c r="G14" s="44"/>
      <c r="H14" s="45"/>
      <c r="I14" s="1"/>
      <c r="J14" s="14"/>
      <c r="K14" s="14"/>
      <c r="L14" s="1"/>
      <c r="M14" s="20"/>
      <c r="N14" s="30"/>
      <c r="O14" s="26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COUNTIF(J8:K14,1)</f>
        <v>8</v>
      </c>
      <c r="N16" s="17" t="s">
        <v>10</v>
      </c>
      <c r="O16" s="27">
        <f>COUNTIF(J8:K14,2)</f>
        <v>4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148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 t="s">
        <v>135</v>
      </c>
      <c r="D22" s="5" t="s">
        <v>152</v>
      </c>
      <c r="G22" s="51"/>
      <c r="H22" s="52"/>
      <c r="I22" s="6"/>
      <c r="J22" s="49"/>
      <c r="K22" s="49"/>
      <c r="L22" s="6"/>
      <c r="M22" s="53">
        <v>45779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 t="s">
        <v>141</v>
      </c>
      <c r="D25" s="45"/>
      <c r="E25" s="12" t="s">
        <v>10</v>
      </c>
      <c r="F25" s="16"/>
      <c r="G25" s="44" t="s">
        <v>153</v>
      </c>
      <c r="H25" s="45"/>
      <c r="I25" s="1"/>
      <c r="J25" s="14">
        <v>2</v>
      </c>
      <c r="K25" s="14">
        <v>1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44" t="s">
        <v>140</v>
      </c>
      <c r="D26" s="45"/>
      <c r="E26" s="13" t="s">
        <v>10</v>
      </c>
      <c r="F26" s="16"/>
      <c r="G26" s="44" t="s">
        <v>160</v>
      </c>
      <c r="H26" s="45"/>
      <c r="I26" s="1"/>
      <c r="J26" s="14">
        <v>1</v>
      </c>
      <c r="K26" s="14">
        <v>1</v>
      </c>
      <c r="L26" s="1"/>
      <c r="M26" s="19">
        <f t="shared" si="2"/>
        <v>2</v>
      </c>
      <c r="N26" s="29" t="s">
        <v>10</v>
      </c>
      <c r="O26" s="25">
        <f t="shared" si="3"/>
        <v>0</v>
      </c>
      <c r="P26" s="15"/>
    </row>
    <row r="27" spans="1:16" x14ac:dyDescent="0.35">
      <c r="A27" s="7">
        <v>3</v>
      </c>
      <c r="B27" s="16"/>
      <c r="C27" s="44" t="s">
        <v>142</v>
      </c>
      <c r="D27" s="45"/>
      <c r="E27" s="13" t="s">
        <v>10</v>
      </c>
      <c r="F27" s="16"/>
      <c r="G27" s="44" t="s">
        <v>154</v>
      </c>
      <c r="H27" s="45"/>
      <c r="I27" s="1"/>
      <c r="J27" s="14">
        <v>1</v>
      </c>
      <c r="K27" s="14">
        <v>1</v>
      </c>
      <c r="L27" s="1"/>
      <c r="M27" s="19">
        <f t="shared" si="2"/>
        <v>2</v>
      </c>
      <c r="N27" s="29" t="s">
        <v>10</v>
      </c>
      <c r="O27" s="25">
        <f t="shared" si="3"/>
        <v>0</v>
      </c>
      <c r="P27" s="15"/>
    </row>
    <row r="28" spans="1:16" x14ac:dyDescent="0.35">
      <c r="A28" s="7">
        <v>4</v>
      </c>
      <c r="B28" s="16"/>
      <c r="C28" s="44" t="s">
        <v>144</v>
      </c>
      <c r="D28" s="45"/>
      <c r="E28" s="13" t="s">
        <v>10</v>
      </c>
      <c r="F28" s="16"/>
      <c r="G28" s="44" t="s">
        <v>156</v>
      </c>
      <c r="H28" s="45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4" t="s">
        <v>139</v>
      </c>
      <c r="D29" s="45"/>
      <c r="E29" s="13" t="s">
        <v>10</v>
      </c>
      <c r="F29" s="16"/>
      <c r="G29" s="44" t="s">
        <v>20</v>
      </c>
      <c r="H29" s="45"/>
      <c r="I29" s="1"/>
      <c r="J29" s="14">
        <v>1</v>
      </c>
      <c r="K29" s="14">
        <v>1</v>
      </c>
      <c r="L29" s="1"/>
      <c r="M29" s="19">
        <f t="shared" si="2"/>
        <v>2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44" t="s">
        <v>158</v>
      </c>
      <c r="D30" s="45"/>
      <c r="E30" s="13" t="s">
        <v>10</v>
      </c>
      <c r="F30" s="16"/>
      <c r="G30" s="44" t="s">
        <v>157</v>
      </c>
      <c r="H30" s="45"/>
      <c r="I30" s="1"/>
      <c r="J30" s="14"/>
      <c r="K30" s="14"/>
      <c r="L30" s="1"/>
      <c r="M30" s="19">
        <f t="shared" si="2"/>
        <v>0</v>
      </c>
      <c r="N30" s="29" t="s">
        <v>10</v>
      </c>
      <c r="O30" s="25">
        <f t="shared" si="3"/>
        <v>0</v>
      </c>
      <c r="P30" s="15"/>
    </row>
    <row r="31" spans="1:16" x14ac:dyDescent="0.35">
      <c r="A31" s="7" t="s">
        <v>89</v>
      </c>
      <c r="B31" s="16"/>
      <c r="C31" s="44"/>
      <c r="D31" s="45"/>
      <c r="E31" s="13"/>
      <c r="F31" s="16"/>
      <c r="G31" s="44"/>
      <c r="H31" s="45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9</v>
      </c>
      <c r="N33" s="17" t="s">
        <v>10</v>
      </c>
      <c r="O33" s="27">
        <f>COUNTIF(J25:K31,2)</f>
        <v>1</v>
      </c>
    </row>
    <row r="35" spans="1:15" x14ac:dyDescent="0.35">
      <c r="A35" s="7">
        <v>1</v>
      </c>
      <c r="B35" s="16"/>
      <c r="C35" s="44"/>
      <c r="D35" s="45"/>
      <c r="E35" s="13" t="s">
        <v>10</v>
      </c>
      <c r="F35" s="16"/>
      <c r="G35" s="44"/>
      <c r="H35" s="45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4"/>
      <c r="D36" s="45"/>
      <c r="E36" s="13" t="s">
        <v>10</v>
      </c>
      <c r="F36" s="16"/>
      <c r="G36" s="44"/>
      <c r="H36" s="45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4"/>
      <c r="D37" s="45"/>
      <c r="E37" s="13" t="s">
        <v>10</v>
      </c>
      <c r="F37" s="16"/>
      <c r="G37" s="44"/>
      <c r="H37" s="45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9</v>
      </c>
      <c r="N39" s="17" t="s">
        <v>10</v>
      </c>
      <c r="O39" s="27">
        <f>SUM(O33:O38)</f>
        <v>1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I41" s="59" t="s">
        <v>159</v>
      </c>
      <c r="J41" s="59"/>
      <c r="K41" s="59"/>
      <c r="L41" s="59"/>
      <c r="M41" s="59"/>
      <c r="N41" s="59"/>
      <c r="O41" s="59"/>
    </row>
  </sheetData>
  <mergeCells count="58">
    <mergeCell ref="I41:O41"/>
    <mergeCell ref="C30:D30"/>
    <mergeCell ref="G30:H30"/>
    <mergeCell ref="C31:D31"/>
    <mergeCell ref="G31:H31"/>
    <mergeCell ref="G33:H33"/>
    <mergeCell ref="C35:D35"/>
    <mergeCell ref="G35:H35"/>
    <mergeCell ref="C36:D36"/>
    <mergeCell ref="G36:H36"/>
    <mergeCell ref="C37:D37"/>
    <mergeCell ref="G37:H37"/>
    <mergeCell ref="G39:H39"/>
    <mergeCell ref="C27:D27"/>
    <mergeCell ref="G27:H27"/>
    <mergeCell ref="C28:D28"/>
    <mergeCell ref="G28:H28"/>
    <mergeCell ref="C29:D29"/>
    <mergeCell ref="G29:H29"/>
    <mergeCell ref="C26:D26"/>
    <mergeCell ref="G26:H26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C18:O1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6CD7-3DEE-4CBB-B05E-3CDD57E7C9F7}">
  <dimension ref="A1:P41"/>
  <sheetViews>
    <sheetView topLeftCell="A28" zoomScaleNormal="100" workbookViewId="0">
      <selection activeCell="I41" sqref="I41:O41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146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121</v>
      </c>
      <c r="D5" s="5" t="s">
        <v>147</v>
      </c>
      <c r="G5" s="51"/>
      <c r="H5" s="52"/>
      <c r="I5" s="6"/>
      <c r="J5" s="49"/>
      <c r="K5" s="49"/>
      <c r="L5" s="6"/>
      <c r="M5" s="53">
        <v>45429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41">
        <v>1</v>
      </c>
      <c r="B8" s="16"/>
      <c r="C8" s="44" t="s">
        <v>126</v>
      </c>
      <c r="D8" s="45"/>
      <c r="E8" s="12" t="s">
        <v>10</v>
      </c>
      <c r="F8" s="16"/>
      <c r="G8" s="44" t="s">
        <v>64</v>
      </c>
      <c r="H8" s="45"/>
      <c r="I8" s="1"/>
      <c r="J8" s="14">
        <v>2</v>
      </c>
      <c r="K8" s="14">
        <v>1</v>
      </c>
      <c r="L8" s="1"/>
      <c r="M8" s="18">
        <f t="shared" ref="M8:M13" si="0">COUNTIF(J8:K8,1)</f>
        <v>1</v>
      </c>
      <c r="N8" s="28" t="s">
        <v>10</v>
      </c>
      <c r="O8" s="24">
        <f t="shared" ref="O8:O13" si="1">COUNTIF(J8:K8,2)</f>
        <v>1</v>
      </c>
    </row>
    <row r="9" spans="1:15" x14ac:dyDescent="0.35">
      <c r="A9" s="42">
        <v>2</v>
      </c>
      <c r="B9" s="16"/>
      <c r="C9" s="44" t="s">
        <v>129</v>
      </c>
      <c r="D9" s="45"/>
      <c r="E9" s="13" t="s">
        <v>10</v>
      </c>
      <c r="F9" s="16"/>
      <c r="G9" s="44" t="s">
        <v>61</v>
      </c>
      <c r="H9" s="45"/>
      <c r="I9" s="1"/>
      <c r="J9" s="14">
        <v>2</v>
      </c>
      <c r="K9" s="14">
        <v>2</v>
      </c>
      <c r="L9" s="1"/>
      <c r="M9" s="19">
        <f t="shared" si="0"/>
        <v>0</v>
      </c>
      <c r="N9" s="29" t="s">
        <v>10</v>
      </c>
      <c r="O9" s="25">
        <f t="shared" si="1"/>
        <v>2</v>
      </c>
    </row>
    <row r="10" spans="1:15" x14ac:dyDescent="0.35">
      <c r="A10" s="42">
        <v>3</v>
      </c>
      <c r="B10" s="16"/>
      <c r="C10" s="44" t="s">
        <v>128</v>
      </c>
      <c r="D10" s="45"/>
      <c r="E10" s="13" t="s">
        <v>10</v>
      </c>
      <c r="F10" s="16"/>
      <c r="G10" s="44" t="s">
        <v>86</v>
      </c>
      <c r="H10" s="45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42">
        <v>4</v>
      </c>
      <c r="B11" s="16"/>
      <c r="C11" s="44" t="s">
        <v>125</v>
      </c>
      <c r="D11" s="45"/>
      <c r="E11" s="13" t="s">
        <v>10</v>
      </c>
      <c r="F11" s="16"/>
      <c r="G11" s="44" t="s">
        <v>81</v>
      </c>
      <c r="H11" s="45"/>
      <c r="I11" s="1"/>
      <c r="J11" s="14">
        <v>2</v>
      </c>
      <c r="K11" s="14">
        <v>1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1:15" x14ac:dyDescent="0.35">
      <c r="A12" s="42">
        <v>5</v>
      </c>
      <c r="B12" s="16"/>
      <c r="C12" s="44" t="s">
        <v>124</v>
      </c>
      <c r="D12" s="45"/>
      <c r="E12" s="13" t="s">
        <v>10</v>
      </c>
      <c r="F12" s="16"/>
      <c r="G12" s="44" t="s">
        <v>137</v>
      </c>
      <c r="H12" s="45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</row>
    <row r="13" spans="1:15" x14ac:dyDescent="0.35">
      <c r="A13" s="42">
        <v>6</v>
      </c>
      <c r="B13" s="16"/>
      <c r="C13" s="44" t="s">
        <v>149</v>
      </c>
      <c r="D13" s="45"/>
      <c r="E13" s="13" t="s">
        <v>10</v>
      </c>
      <c r="F13" s="16"/>
      <c r="G13" s="44" t="s">
        <v>62</v>
      </c>
      <c r="H13" s="45"/>
      <c r="I13" s="1"/>
      <c r="J13" s="14">
        <v>1</v>
      </c>
      <c r="K13" s="14">
        <v>2</v>
      </c>
      <c r="L13" s="1"/>
      <c r="M13" s="19">
        <f t="shared" si="0"/>
        <v>1</v>
      </c>
      <c r="N13" s="29" t="s">
        <v>10</v>
      </c>
      <c r="O13" s="25">
        <f t="shared" si="1"/>
        <v>1</v>
      </c>
    </row>
    <row r="14" spans="1:15" x14ac:dyDescent="0.35">
      <c r="A14" s="43" t="s">
        <v>89</v>
      </c>
      <c r="B14" s="16"/>
      <c r="C14" s="44"/>
      <c r="D14" s="45"/>
      <c r="E14" s="13"/>
      <c r="F14" s="16"/>
      <c r="G14" s="44"/>
      <c r="H14" s="45"/>
      <c r="I14" s="1"/>
      <c r="J14" s="14"/>
      <c r="K14" s="14"/>
      <c r="L14" s="1"/>
      <c r="M14" s="20"/>
      <c r="N14" s="30"/>
      <c r="O14" s="26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COUNTIF(J8:K14,1)</f>
        <v>6</v>
      </c>
      <c r="N16" s="17" t="s">
        <v>10</v>
      </c>
      <c r="O16" s="27">
        <f>COUNTIF(J8:K14,2)</f>
        <v>6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148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 t="s">
        <v>147</v>
      </c>
      <c r="D22" s="5" t="s">
        <v>121</v>
      </c>
      <c r="G22" s="51"/>
      <c r="H22" s="52"/>
      <c r="I22" s="6"/>
      <c r="J22" s="49"/>
      <c r="K22" s="49"/>
      <c r="L22" s="6"/>
      <c r="M22" s="53">
        <v>45436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 t="s">
        <v>64</v>
      </c>
      <c r="D25" s="45"/>
      <c r="E25" s="12" t="s">
        <v>10</v>
      </c>
      <c r="F25" s="16"/>
      <c r="G25" s="44" t="s">
        <v>125</v>
      </c>
      <c r="H25" s="45"/>
      <c r="I25" s="1"/>
      <c r="J25" s="14">
        <v>1</v>
      </c>
      <c r="K25" s="14">
        <v>2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44" t="s">
        <v>61</v>
      </c>
      <c r="D26" s="45"/>
      <c r="E26" s="13" t="s">
        <v>10</v>
      </c>
      <c r="F26" s="16"/>
      <c r="G26" s="44" t="s">
        <v>149</v>
      </c>
      <c r="H26" s="45"/>
      <c r="I26" s="1"/>
      <c r="J26" s="14">
        <v>2</v>
      </c>
      <c r="K26" s="14">
        <v>2</v>
      </c>
      <c r="L26" s="1"/>
      <c r="M26" s="19">
        <f t="shared" si="2"/>
        <v>0</v>
      </c>
      <c r="N26" s="29" t="s">
        <v>10</v>
      </c>
      <c r="O26" s="25">
        <f t="shared" si="3"/>
        <v>2</v>
      </c>
      <c r="P26" s="15"/>
    </row>
    <row r="27" spans="1:16" x14ac:dyDescent="0.35">
      <c r="A27" s="7">
        <v>3</v>
      </c>
      <c r="B27" s="16"/>
      <c r="C27" s="44" t="s">
        <v>86</v>
      </c>
      <c r="D27" s="45"/>
      <c r="E27" s="13" t="s">
        <v>10</v>
      </c>
      <c r="F27" s="16"/>
      <c r="G27" s="44" t="s">
        <v>126</v>
      </c>
      <c r="H27" s="45"/>
      <c r="I27" s="1"/>
      <c r="J27" s="14">
        <v>2</v>
      </c>
      <c r="K27" s="14">
        <v>2</v>
      </c>
      <c r="L27" s="1"/>
      <c r="M27" s="19">
        <f t="shared" si="2"/>
        <v>0</v>
      </c>
      <c r="N27" s="29" t="s">
        <v>10</v>
      </c>
      <c r="O27" s="25">
        <f t="shared" si="3"/>
        <v>2</v>
      </c>
      <c r="P27" s="15"/>
    </row>
    <row r="28" spans="1:16" x14ac:dyDescent="0.35">
      <c r="A28" s="7">
        <v>4</v>
      </c>
      <c r="B28" s="16"/>
      <c r="C28" s="44" t="s">
        <v>81</v>
      </c>
      <c r="D28" s="45"/>
      <c r="E28" s="13" t="s">
        <v>10</v>
      </c>
      <c r="F28" s="16"/>
      <c r="G28" s="44" t="s">
        <v>124</v>
      </c>
      <c r="H28" s="45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4" t="s">
        <v>137</v>
      </c>
      <c r="D29" s="45"/>
      <c r="E29" s="13" t="s">
        <v>10</v>
      </c>
      <c r="F29" s="16"/>
      <c r="G29" s="44" t="s">
        <v>128</v>
      </c>
      <c r="H29" s="45"/>
      <c r="I29" s="1"/>
      <c r="J29" s="14">
        <v>2</v>
      </c>
      <c r="K29" s="14">
        <v>2</v>
      </c>
      <c r="L29" s="1"/>
      <c r="M29" s="19">
        <f t="shared" si="2"/>
        <v>0</v>
      </c>
      <c r="N29" s="29" t="s">
        <v>10</v>
      </c>
      <c r="O29" s="25">
        <f t="shared" si="3"/>
        <v>2</v>
      </c>
      <c r="P29" s="15"/>
    </row>
    <row r="30" spans="1:16" x14ac:dyDescent="0.35">
      <c r="A30" s="7">
        <v>6</v>
      </c>
      <c r="B30" s="16"/>
      <c r="C30" s="44" t="s">
        <v>62</v>
      </c>
      <c r="D30" s="45"/>
      <c r="E30" s="13" t="s">
        <v>10</v>
      </c>
      <c r="F30" s="16"/>
      <c r="G30" s="44" t="s">
        <v>129</v>
      </c>
      <c r="H30" s="45"/>
      <c r="I30" s="1"/>
      <c r="J30" s="14"/>
      <c r="K30" s="14"/>
      <c r="L30" s="1"/>
      <c r="M30" s="19">
        <f t="shared" si="2"/>
        <v>0</v>
      </c>
      <c r="N30" s="29" t="s">
        <v>10</v>
      </c>
      <c r="O30" s="25">
        <f t="shared" si="3"/>
        <v>0</v>
      </c>
      <c r="P30" s="15"/>
    </row>
    <row r="31" spans="1:16" x14ac:dyDescent="0.35">
      <c r="A31" s="7" t="s">
        <v>89</v>
      </c>
      <c r="B31" s="16"/>
      <c r="C31" s="44"/>
      <c r="D31" s="45"/>
      <c r="E31" s="13"/>
      <c r="F31" s="16"/>
      <c r="G31" s="44"/>
      <c r="H31" s="45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3</v>
      </c>
      <c r="N33" s="17" t="s">
        <v>10</v>
      </c>
      <c r="O33" s="27">
        <f>COUNTIF(J25:K31,2)</f>
        <v>7</v>
      </c>
    </row>
    <row r="35" spans="1:15" x14ac:dyDescent="0.35">
      <c r="A35" s="7">
        <v>1</v>
      </c>
      <c r="B35" s="16"/>
      <c r="C35" s="44"/>
      <c r="D35" s="45"/>
      <c r="E35" s="13" t="s">
        <v>10</v>
      </c>
      <c r="F35" s="16"/>
      <c r="G35" s="44"/>
      <c r="H35" s="45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4"/>
      <c r="D36" s="45"/>
      <c r="E36" s="13" t="s">
        <v>10</v>
      </c>
      <c r="F36" s="16"/>
      <c r="G36" s="44"/>
      <c r="H36" s="45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4"/>
      <c r="D37" s="45"/>
      <c r="E37" s="13" t="s">
        <v>10</v>
      </c>
      <c r="F37" s="16"/>
      <c r="G37" s="44"/>
      <c r="H37" s="45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3</v>
      </c>
      <c r="N39" s="17" t="s">
        <v>10</v>
      </c>
      <c r="O39" s="27">
        <f>SUM(O33:O38)</f>
        <v>7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I41" s="59" t="s">
        <v>150</v>
      </c>
      <c r="J41" s="59"/>
      <c r="K41" s="59"/>
      <c r="L41" s="59"/>
      <c r="M41" s="59"/>
      <c r="N41" s="59"/>
      <c r="O41" s="59"/>
    </row>
  </sheetData>
  <mergeCells count="58">
    <mergeCell ref="I41:O41"/>
    <mergeCell ref="C35:D35"/>
    <mergeCell ref="G35:H35"/>
    <mergeCell ref="C36:D36"/>
    <mergeCell ref="G36:H36"/>
    <mergeCell ref="C37:D37"/>
    <mergeCell ref="G37:H37"/>
    <mergeCell ref="G29:H29"/>
    <mergeCell ref="C31:D31"/>
    <mergeCell ref="G31:H31"/>
    <mergeCell ref="G33:H33"/>
    <mergeCell ref="G39:H39"/>
    <mergeCell ref="M20:O20"/>
    <mergeCell ref="G22:H22"/>
    <mergeCell ref="J22:K22"/>
    <mergeCell ref="M22:O22"/>
    <mergeCell ref="C30:D30"/>
    <mergeCell ref="G30:H30"/>
    <mergeCell ref="C26:D26"/>
    <mergeCell ref="G26:H26"/>
    <mergeCell ref="G20:H20"/>
    <mergeCell ref="C24:D24"/>
    <mergeCell ref="G24:H24"/>
    <mergeCell ref="C27:D27"/>
    <mergeCell ref="G27:H27"/>
    <mergeCell ref="C28:D28"/>
    <mergeCell ref="G28:H28"/>
    <mergeCell ref="C29:D29"/>
    <mergeCell ref="M24:O24"/>
    <mergeCell ref="C25:D25"/>
    <mergeCell ref="G25:H25"/>
    <mergeCell ref="C18:O1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  <mergeCell ref="J20:K20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8D99-19B8-42CC-82FA-3B6692436179}">
  <dimension ref="A1:P41"/>
  <sheetViews>
    <sheetView topLeftCell="A25" zoomScaleNormal="100" workbookViewId="0">
      <selection activeCell="J41" sqref="J41:O41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132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83</v>
      </c>
      <c r="D5" s="5" t="s">
        <v>135</v>
      </c>
      <c r="G5" s="51"/>
      <c r="H5" s="52"/>
      <c r="I5" s="6"/>
      <c r="J5" s="49"/>
      <c r="K5" s="49"/>
      <c r="L5" s="6"/>
      <c r="M5" s="53">
        <v>45086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4" t="s">
        <v>86</v>
      </c>
      <c r="D8" s="45"/>
      <c r="E8" s="12" t="s">
        <v>10</v>
      </c>
      <c r="F8" s="16"/>
      <c r="G8" s="44" t="s">
        <v>46</v>
      </c>
      <c r="H8" s="45"/>
      <c r="I8" s="1"/>
      <c r="J8" s="14">
        <v>1</v>
      </c>
      <c r="K8" s="14">
        <v>1</v>
      </c>
      <c r="L8" s="1"/>
      <c r="M8" s="18">
        <f t="shared" ref="M8:M13" si="0">COUNTIF(J8:K8,1)</f>
        <v>2</v>
      </c>
      <c r="N8" s="28" t="s">
        <v>10</v>
      </c>
      <c r="O8" s="24">
        <f t="shared" ref="O8:O13" si="1">COUNTIF(J8:K8,2)</f>
        <v>0</v>
      </c>
    </row>
    <row r="9" spans="1:15" x14ac:dyDescent="0.35">
      <c r="A9" s="7">
        <v>2</v>
      </c>
      <c r="B9" s="16"/>
      <c r="C9" s="44" t="s">
        <v>59</v>
      </c>
      <c r="D9" s="45"/>
      <c r="E9" s="13" t="s">
        <v>10</v>
      </c>
      <c r="F9" s="16"/>
      <c r="G9" s="44" t="s">
        <v>45</v>
      </c>
      <c r="H9" s="45"/>
      <c r="I9" s="1"/>
      <c r="J9" s="14">
        <v>2</v>
      </c>
      <c r="K9" s="14">
        <v>2</v>
      </c>
      <c r="L9" s="1"/>
      <c r="M9" s="19">
        <f t="shared" si="0"/>
        <v>0</v>
      </c>
      <c r="N9" s="29" t="s">
        <v>10</v>
      </c>
      <c r="O9" s="25">
        <f t="shared" si="1"/>
        <v>2</v>
      </c>
    </row>
    <row r="10" spans="1:15" x14ac:dyDescent="0.35">
      <c r="A10" s="7">
        <v>3</v>
      </c>
      <c r="B10" s="16"/>
      <c r="C10" s="44" t="s">
        <v>64</v>
      </c>
      <c r="D10" s="45"/>
      <c r="E10" s="13" t="s">
        <v>10</v>
      </c>
      <c r="F10" s="16"/>
      <c r="G10" s="44" t="s">
        <v>139</v>
      </c>
      <c r="H10" s="45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4" t="s">
        <v>62</v>
      </c>
      <c r="D11" s="45"/>
      <c r="E11" s="13" t="s">
        <v>10</v>
      </c>
      <c r="F11" s="16"/>
      <c r="G11" s="44" t="s">
        <v>140</v>
      </c>
      <c r="H11" s="45"/>
      <c r="I11" s="1"/>
      <c r="J11" s="14">
        <v>2</v>
      </c>
      <c r="K11" s="14">
        <v>2</v>
      </c>
      <c r="L11" s="1"/>
      <c r="M11" s="19">
        <f t="shared" si="0"/>
        <v>0</v>
      </c>
      <c r="N11" s="29" t="s">
        <v>10</v>
      </c>
      <c r="O11" s="25">
        <f t="shared" si="1"/>
        <v>2</v>
      </c>
    </row>
    <row r="12" spans="1:15" x14ac:dyDescent="0.35">
      <c r="A12" s="7">
        <v>5</v>
      </c>
      <c r="B12" s="16"/>
      <c r="C12" s="44" t="s">
        <v>137</v>
      </c>
      <c r="D12" s="45"/>
      <c r="E12" s="13" t="s">
        <v>10</v>
      </c>
      <c r="F12" s="16"/>
      <c r="G12" s="44" t="s">
        <v>141</v>
      </c>
      <c r="H12" s="45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</row>
    <row r="13" spans="1:15" x14ac:dyDescent="0.35">
      <c r="A13" s="7">
        <v>6</v>
      </c>
      <c r="B13" s="16"/>
      <c r="C13" s="44" t="s">
        <v>138</v>
      </c>
      <c r="D13" s="45"/>
      <c r="E13" s="13" t="s">
        <v>10</v>
      </c>
      <c r="F13" s="16"/>
      <c r="G13" s="44" t="s">
        <v>142</v>
      </c>
      <c r="H13" s="45"/>
      <c r="I13" s="1"/>
      <c r="J13" s="14">
        <v>2</v>
      </c>
      <c r="K13" s="14">
        <v>1</v>
      </c>
      <c r="L13" s="1"/>
      <c r="M13" s="19">
        <f t="shared" si="0"/>
        <v>1</v>
      </c>
      <c r="N13" s="29" t="s">
        <v>10</v>
      </c>
      <c r="O13" s="25">
        <f t="shared" si="1"/>
        <v>1</v>
      </c>
    </row>
    <row r="14" spans="1:15" x14ac:dyDescent="0.35">
      <c r="A14" s="7" t="s">
        <v>89</v>
      </c>
      <c r="B14" s="16"/>
      <c r="C14" s="44"/>
      <c r="D14" s="45"/>
      <c r="E14" s="13"/>
      <c r="F14" s="16"/>
      <c r="G14" s="44"/>
      <c r="H14" s="45"/>
      <c r="I14" s="1"/>
      <c r="J14" s="14"/>
      <c r="K14" s="14"/>
      <c r="L14" s="1"/>
      <c r="M14" s="20"/>
      <c r="N14" s="30"/>
      <c r="O14" s="26"/>
    </row>
    <row r="15" spans="1:15" x14ac:dyDescent="0.35">
      <c r="N15" s="1"/>
    </row>
    <row r="16" spans="1:15" x14ac:dyDescent="0.35">
      <c r="G16" s="47" t="s">
        <v>9</v>
      </c>
      <c r="H16" s="48"/>
      <c r="M16" s="22">
        <f>COUNTIF(J8:K14,1)</f>
        <v>6</v>
      </c>
      <c r="N16" s="17" t="s">
        <v>10</v>
      </c>
      <c r="O16" s="27">
        <f>COUNTIF(J8:K14,2)</f>
        <v>6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133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 t="s">
        <v>135</v>
      </c>
      <c r="D22" s="5" t="s">
        <v>83</v>
      </c>
      <c r="G22" s="51"/>
      <c r="H22" s="52"/>
      <c r="I22" s="6"/>
      <c r="J22" s="49"/>
      <c r="K22" s="49"/>
      <c r="L22" s="6"/>
      <c r="M22" s="53">
        <v>45100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 t="s">
        <v>143</v>
      </c>
      <c r="D25" s="45"/>
      <c r="E25" s="12" t="s">
        <v>10</v>
      </c>
      <c r="F25" s="16"/>
      <c r="G25" s="44" t="s">
        <v>64</v>
      </c>
      <c r="H25" s="45"/>
      <c r="I25" s="1"/>
      <c r="J25" s="14">
        <v>2</v>
      </c>
      <c r="K25" s="14">
        <v>1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44" t="s">
        <v>142</v>
      </c>
      <c r="D26" s="45"/>
      <c r="E26" s="13" t="s">
        <v>10</v>
      </c>
      <c r="F26" s="16"/>
      <c r="G26" s="44" t="s">
        <v>86</v>
      </c>
      <c r="H26" s="45"/>
      <c r="I26" s="1"/>
      <c r="J26" s="14">
        <v>1</v>
      </c>
      <c r="K26" s="14">
        <v>2</v>
      </c>
      <c r="L26" s="1"/>
      <c r="M26" s="19">
        <f t="shared" si="2"/>
        <v>1</v>
      </c>
      <c r="N26" s="29" t="s">
        <v>10</v>
      </c>
      <c r="O26" s="25">
        <f t="shared" si="3"/>
        <v>1</v>
      </c>
      <c r="P26" s="15"/>
    </row>
    <row r="27" spans="1:16" x14ac:dyDescent="0.35">
      <c r="A27" s="7">
        <v>3</v>
      </c>
      <c r="B27" s="16"/>
      <c r="C27" s="44" t="s">
        <v>140</v>
      </c>
      <c r="D27" s="45"/>
      <c r="E27" s="13" t="s">
        <v>10</v>
      </c>
      <c r="F27" s="16"/>
      <c r="G27" s="44" t="s">
        <v>61</v>
      </c>
      <c r="H27" s="45"/>
      <c r="I27" s="1"/>
      <c r="J27" s="14">
        <v>2</v>
      </c>
      <c r="K27" s="14">
        <v>1</v>
      </c>
      <c r="L27" s="1"/>
      <c r="M27" s="19">
        <f t="shared" si="2"/>
        <v>1</v>
      </c>
      <c r="N27" s="29" t="s">
        <v>10</v>
      </c>
      <c r="O27" s="25">
        <f t="shared" si="3"/>
        <v>1</v>
      </c>
      <c r="P27" s="15"/>
    </row>
    <row r="28" spans="1:16" x14ac:dyDescent="0.35">
      <c r="A28" s="7">
        <v>4</v>
      </c>
      <c r="B28" s="16"/>
      <c r="C28" s="44" t="s">
        <v>139</v>
      </c>
      <c r="D28" s="45"/>
      <c r="E28" s="13" t="s">
        <v>10</v>
      </c>
      <c r="F28" s="16"/>
      <c r="G28" s="44" t="s">
        <v>59</v>
      </c>
      <c r="H28" s="45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4" t="s">
        <v>144</v>
      </c>
      <c r="D29" s="45"/>
      <c r="E29" s="13" t="s">
        <v>10</v>
      </c>
      <c r="F29" s="16"/>
      <c r="G29" s="44" t="s">
        <v>137</v>
      </c>
      <c r="H29" s="45"/>
      <c r="I29" s="1"/>
      <c r="J29" s="14">
        <v>1</v>
      </c>
      <c r="K29" s="14">
        <v>1</v>
      </c>
      <c r="L29" s="1"/>
      <c r="M29" s="19">
        <f t="shared" si="2"/>
        <v>2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44" t="s">
        <v>141</v>
      </c>
      <c r="D30" s="45"/>
      <c r="E30" s="13" t="s">
        <v>10</v>
      </c>
      <c r="F30" s="16"/>
      <c r="G30" s="44" t="s">
        <v>62</v>
      </c>
      <c r="H30" s="45"/>
      <c r="I30" s="1"/>
      <c r="J30" s="14"/>
      <c r="K30" s="14"/>
      <c r="L30" s="1"/>
      <c r="M30" s="19">
        <f t="shared" si="2"/>
        <v>0</v>
      </c>
      <c r="N30" s="29" t="s">
        <v>10</v>
      </c>
      <c r="O30" s="25">
        <f t="shared" si="3"/>
        <v>0</v>
      </c>
      <c r="P30" s="15"/>
    </row>
    <row r="31" spans="1:16" x14ac:dyDescent="0.35">
      <c r="A31" s="7" t="s">
        <v>89</v>
      </c>
      <c r="B31" s="16"/>
      <c r="C31" s="44"/>
      <c r="D31" s="45"/>
      <c r="E31" s="13"/>
      <c r="F31" s="16"/>
      <c r="G31" s="44"/>
      <c r="H31" s="45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7</v>
      </c>
      <c r="N33" s="17" t="s">
        <v>10</v>
      </c>
      <c r="O33" s="27">
        <f>COUNTIF(J25:K31,2)</f>
        <v>3</v>
      </c>
    </row>
    <row r="35" spans="1:15" x14ac:dyDescent="0.35">
      <c r="A35" s="7">
        <v>1</v>
      </c>
      <c r="B35" s="16"/>
      <c r="C35" s="44"/>
      <c r="D35" s="45"/>
      <c r="E35" s="13" t="s">
        <v>10</v>
      </c>
      <c r="F35" s="16"/>
      <c r="G35" s="44"/>
      <c r="H35" s="45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4"/>
      <c r="D36" s="45"/>
      <c r="E36" s="13" t="s">
        <v>10</v>
      </c>
      <c r="F36" s="16"/>
      <c r="G36" s="44"/>
      <c r="H36" s="45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4"/>
      <c r="D37" s="45"/>
      <c r="E37" s="13" t="s">
        <v>10</v>
      </c>
      <c r="F37" s="16"/>
      <c r="G37" s="44"/>
      <c r="H37" s="45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7</v>
      </c>
      <c r="N39" s="17" t="s">
        <v>10</v>
      </c>
      <c r="O39" s="27">
        <f>SUM(O33:O38)</f>
        <v>3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J41" s="59" t="s">
        <v>145</v>
      </c>
      <c r="K41" s="59"/>
      <c r="L41" s="59"/>
      <c r="M41" s="59"/>
      <c r="N41" s="59"/>
      <c r="O41" s="59"/>
    </row>
  </sheetData>
  <mergeCells count="58">
    <mergeCell ref="C12:D12"/>
    <mergeCell ref="G12:H12"/>
    <mergeCell ref="C13:D13"/>
    <mergeCell ref="G14:H14"/>
    <mergeCell ref="C14:D14"/>
    <mergeCell ref="C9:D9"/>
    <mergeCell ref="G9:H9"/>
    <mergeCell ref="C10:D10"/>
    <mergeCell ref="G10:H10"/>
    <mergeCell ref="C11:D11"/>
    <mergeCell ref="G11:H11"/>
    <mergeCell ref="C7:D7"/>
    <mergeCell ref="G7:H7"/>
    <mergeCell ref="M7:O7"/>
    <mergeCell ref="C8:D8"/>
    <mergeCell ref="G8:H8"/>
    <mergeCell ref="C1:O1"/>
    <mergeCell ref="G3:H3"/>
    <mergeCell ref="J3:K3"/>
    <mergeCell ref="M3:O3"/>
    <mergeCell ref="G5:H5"/>
    <mergeCell ref="J5:K5"/>
    <mergeCell ref="M5:O5"/>
    <mergeCell ref="C25:D25"/>
    <mergeCell ref="G25:H25"/>
    <mergeCell ref="C26:D26"/>
    <mergeCell ref="G26:H26"/>
    <mergeCell ref="G13:H13"/>
    <mergeCell ref="G16:H16"/>
    <mergeCell ref="C18:O18"/>
    <mergeCell ref="M22:O22"/>
    <mergeCell ref="C24:D24"/>
    <mergeCell ref="J20:K20"/>
    <mergeCell ref="M20:O20"/>
    <mergeCell ref="G20:H20"/>
    <mergeCell ref="G24:H24"/>
    <mergeCell ref="M24:O24"/>
    <mergeCell ref="G22:H22"/>
    <mergeCell ref="J22:K22"/>
    <mergeCell ref="J41:O41"/>
    <mergeCell ref="C30:D30"/>
    <mergeCell ref="G30:H30"/>
    <mergeCell ref="C31:D31"/>
    <mergeCell ref="G31:H31"/>
    <mergeCell ref="G33:H33"/>
    <mergeCell ref="C35:D35"/>
    <mergeCell ref="G35:H35"/>
    <mergeCell ref="C36:D36"/>
    <mergeCell ref="G36:H36"/>
    <mergeCell ref="C37:D37"/>
    <mergeCell ref="G37:H37"/>
    <mergeCell ref="G39:H39"/>
    <mergeCell ref="G28:H28"/>
    <mergeCell ref="C29:D29"/>
    <mergeCell ref="G29:H29"/>
    <mergeCell ref="C27:D27"/>
    <mergeCell ref="G27:H27"/>
    <mergeCell ref="C28:D28"/>
  </mergeCells>
  <printOptions horizontalCentered="1"/>
  <pageMargins left="0.74803149606299213" right="0.74803149606299213" top="0.31496062992125984" bottom="0.31496062992125984" header="0.31496062992125984" footer="0.31496062992125984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89278-E453-4A53-B2C4-720C031EAAE1}">
  <dimension ref="A2:P25"/>
  <sheetViews>
    <sheetView zoomScaleNormal="100" workbookViewId="0">
      <selection activeCell="H27" sqref="H27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2" spans="1:16" ht="23" x14ac:dyDescent="0.5">
      <c r="C2" s="46" t="s">
        <v>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4" spans="1:16" x14ac:dyDescent="0.35">
      <c r="C4" s="47" t="s">
        <v>120</v>
      </c>
      <c r="D4" s="48"/>
      <c r="G4" s="47" t="s">
        <v>123</v>
      </c>
      <c r="H4" s="48"/>
      <c r="I4" s="6"/>
      <c r="J4" s="49"/>
      <c r="K4" s="49"/>
      <c r="L4" s="6"/>
      <c r="M4" s="47" t="s">
        <v>3</v>
      </c>
      <c r="N4" s="50"/>
      <c r="O4" s="48"/>
    </row>
    <row r="6" spans="1:16" x14ac:dyDescent="0.35">
      <c r="C6" s="51" t="s">
        <v>121</v>
      </c>
      <c r="D6" s="52"/>
      <c r="G6" s="51" t="s">
        <v>38</v>
      </c>
      <c r="H6" s="52"/>
      <c r="I6" s="6"/>
      <c r="J6" s="49"/>
      <c r="K6" s="49"/>
      <c r="L6" s="6"/>
      <c r="M6" s="53">
        <v>44715</v>
      </c>
      <c r="N6" s="54"/>
      <c r="O6" s="55"/>
    </row>
    <row r="8" spans="1:16" x14ac:dyDescent="0.35">
      <c r="B8" s="7"/>
      <c r="C8" s="47" t="s">
        <v>122</v>
      </c>
      <c r="D8" s="48"/>
      <c r="E8" s="1"/>
      <c r="F8" s="7"/>
      <c r="G8" s="47" t="s">
        <v>122</v>
      </c>
      <c r="H8" s="48"/>
      <c r="I8" s="1"/>
      <c r="J8" s="10" t="s">
        <v>6</v>
      </c>
      <c r="K8" s="10" t="s">
        <v>7</v>
      </c>
      <c r="L8" s="11"/>
      <c r="M8" s="56" t="s">
        <v>8</v>
      </c>
      <c r="N8" s="57"/>
      <c r="O8" s="58"/>
    </row>
    <row r="9" spans="1:16" x14ac:dyDescent="0.35">
      <c r="A9" s="7">
        <v>1</v>
      </c>
      <c r="B9" s="16"/>
      <c r="C9" s="44" t="s">
        <v>124</v>
      </c>
      <c r="D9" s="45"/>
      <c r="E9" s="12" t="s">
        <v>10</v>
      </c>
      <c r="F9" s="16"/>
      <c r="G9" s="44" t="s">
        <v>39</v>
      </c>
      <c r="H9" s="45"/>
      <c r="I9" s="1"/>
      <c r="J9" s="14">
        <v>2</v>
      </c>
      <c r="K9" s="14">
        <v>1</v>
      </c>
      <c r="L9" s="1"/>
      <c r="M9" s="18">
        <f t="shared" ref="M9:M14" si="0">COUNTIF(J9:K9,1)</f>
        <v>1</v>
      </c>
      <c r="N9" s="28" t="s">
        <v>10</v>
      </c>
      <c r="O9" s="24">
        <f t="shared" ref="O9:O14" si="1">COUNTIF(J9:K9,2)</f>
        <v>1</v>
      </c>
      <c r="P9" s="15"/>
    </row>
    <row r="10" spans="1:16" x14ac:dyDescent="0.35">
      <c r="A10" s="7">
        <v>2</v>
      </c>
      <c r="B10" s="16"/>
      <c r="C10" s="44" t="s">
        <v>125</v>
      </c>
      <c r="D10" s="45"/>
      <c r="E10" s="13" t="s">
        <v>10</v>
      </c>
      <c r="F10" s="16"/>
      <c r="G10" s="44" t="s">
        <v>130</v>
      </c>
      <c r="H10" s="45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  <c r="P10" s="15"/>
    </row>
    <row r="11" spans="1:16" x14ac:dyDescent="0.35">
      <c r="A11" s="7">
        <v>3</v>
      </c>
      <c r="B11" s="16"/>
      <c r="C11" s="44" t="s">
        <v>126</v>
      </c>
      <c r="D11" s="45"/>
      <c r="E11" s="13" t="s">
        <v>10</v>
      </c>
      <c r="F11" s="16"/>
      <c r="G11" s="44" t="s">
        <v>41</v>
      </c>
      <c r="H11" s="45"/>
      <c r="I11" s="1"/>
      <c r="J11" s="14">
        <v>1</v>
      </c>
      <c r="K11" s="14">
        <v>1</v>
      </c>
      <c r="L11" s="1"/>
      <c r="M11" s="19">
        <f t="shared" si="0"/>
        <v>2</v>
      </c>
      <c r="N11" s="29" t="s">
        <v>10</v>
      </c>
      <c r="O11" s="25">
        <f t="shared" si="1"/>
        <v>0</v>
      </c>
      <c r="P11" s="15"/>
    </row>
    <row r="12" spans="1:16" x14ac:dyDescent="0.35">
      <c r="A12" s="7">
        <v>4</v>
      </c>
      <c r="B12" s="16"/>
      <c r="C12" s="44" t="s">
        <v>127</v>
      </c>
      <c r="D12" s="45"/>
      <c r="E12" s="13" t="s">
        <v>10</v>
      </c>
      <c r="F12" s="16"/>
      <c r="G12" s="44" t="s">
        <v>131</v>
      </c>
      <c r="H12" s="45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  <c r="P12" s="15"/>
    </row>
    <row r="13" spans="1:16" x14ac:dyDescent="0.35">
      <c r="A13" s="7">
        <v>5</v>
      </c>
      <c r="B13" s="16"/>
      <c r="C13" s="44" t="s">
        <v>128</v>
      </c>
      <c r="D13" s="45"/>
      <c r="E13" s="13" t="s">
        <v>10</v>
      </c>
      <c r="F13" s="16"/>
      <c r="G13" s="44" t="s">
        <v>41</v>
      </c>
      <c r="H13" s="45"/>
      <c r="I13" s="1"/>
      <c r="J13" s="14">
        <v>1</v>
      </c>
      <c r="K13" s="14">
        <v>2</v>
      </c>
      <c r="L13" s="1"/>
      <c r="M13" s="19">
        <f t="shared" si="0"/>
        <v>1</v>
      </c>
      <c r="N13" s="29" t="s">
        <v>10</v>
      </c>
      <c r="O13" s="25">
        <f t="shared" si="1"/>
        <v>1</v>
      </c>
      <c r="P13" s="15"/>
    </row>
    <row r="14" spans="1:16" x14ac:dyDescent="0.35">
      <c r="A14" s="7">
        <v>6</v>
      </c>
      <c r="B14" s="16"/>
      <c r="C14" s="44" t="s">
        <v>129</v>
      </c>
      <c r="D14" s="45"/>
      <c r="E14" s="13" t="s">
        <v>10</v>
      </c>
      <c r="F14" s="16"/>
      <c r="G14" s="44" t="s">
        <v>130</v>
      </c>
      <c r="H14" s="45"/>
      <c r="I14" s="1"/>
      <c r="J14" s="14">
        <v>2</v>
      </c>
      <c r="K14" s="14">
        <v>1</v>
      </c>
      <c r="L14" s="1"/>
      <c r="M14" s="19">
        <f t="shared" si="0"/>
        <v>1</v>
      </c>
      <c r="N14" s="29" t="s">
        <v>10</v>
      </c>
      <c r="O14" s="25">
        <f t="shared" si="1"/>
        <v>1</v>
      </c>
      <c r="P14" s="15"/>
    </row>
    <row r="15" spans="1:16" x14ac:dyDescent="0.35">
      <c r="A15" s="7" t="s">
        <v>89</v>
      </c>
      <c r="B15" s="16"/>
      <c r="C15" s="44"/>
      <c r="D15" s="45"/>
      <c r="E15" s="13"/>
      <c r="F15" s="16"/>
      <c r="G15" s="44"/>
      <c r="H15" s="45"/>
      <c r="I15" s="1"/>
      <c r="J15" s="14"/>
      <c r="K15" s="14"/>
      <c r="L15" s="1"/>
      <c r="M15" s="20"/>
      <c r="N15" s="30"/>
      <c r="O15" s="26"/>
      <c r="P15" s="15"/>
    </row>
    <row r="16" spans="1:16" x14ac:dyDescent="0.35">
      <c r="N16" s="1"/>
    </row>
    <row r="17" spans="1:15" x14ac:dyDescent="0.35">
      <c r="G17" s="47" t="s">
        <v>9</v>
      </c>
      <c r="H17" s="48"/>
      <c r="M17" s="22">
        <f>COUNTIF(J9:K15,1)</f>
        <v>8</v>
      </c>
      <c r="N17" s="17" t="s">
        <v>10</v>
      </c>
      <c r="O17" s="27">
        <f>COUNTIF(J9:K15,2)</f>
        <v>4</v>
      </c>
    </row>
    <row r="19" spans="1:15" x14ac:dyDescent="0.35">
      <c r="A19" s="7">
        <v>1</v>
      </c>
      <c r="B19" s="16"/>
      <c r="C19" s="44"/>
      <c r="D19" s="45"/>
      <c r="E19" s="13" t="s">
        <v>10</v>
      </c>
      <c r="F19" s="16"/>
      <c r="G19" s="44"/>
      <c r="H19" s="45"/>
      <c r="I19" s="1"/>
      <c r="J19" s="14"/>
      <c r="K19" s="14"/>
      <c r="L19" s="1"/>
      <c r="M19" s="18">
        <f t="shared" ref="M19:M21" si="2">COUNTIF(J19:K19,1)</f>
        <v>0</v>
      </c>
      <c r="N19" s="40" t="s">
        <v>10</v>
      </c>
      <c r="O19" s="24">
        <f t="shared" ref="O19:O21" si="3">COUNTIF(J19:K19,2)</f>
        <v>0</v>
      </c>
    </row>
    <row r="20" spans="1:15" x14ac:dyDescent="0.35">
      <c r="A20" s="7">
        <v>2</v>
      </c>
      <c r="B20" s="16"/>
      <c r="C20" s="44"/>
      <c r="D20" s="45"/>
      <c r="E20" s="13" t="s">
        <v>10</v>
      </c>
      <c r="F20" s="16"/>
      <c r="G20" s="44"/>
      <c r="H20" s="45"/>
      <c r="I20" s="1"/>
      <c r="J20" s="14"/>
      <c r="K20" s="14"/>
      <c r="L20" s="1"/>
      <c r="M20" s="19">
        <f t="shared" si="2"/>
        <v>0</v>
      </c>
      <c r="N20" s="29" t="s">
        <v>10</v>
      </c>
      <c r="O20" s="25">
        <f t="shared" si="3"/>
        <v>0</v>
      </c>
    </row>
    <row r="21" spans="1:15" x14ac:dyDescent="0.35">
      <c r="A21" s="7">
        <v>3</v>
      </c>
      <c r="B21" s="16"/>
      <c r="C21" s="44"/>
      <c r="D21" s="45"/>
      <c r="E21" s="13" t="s">
        <v>10</v>
      </c>
      <c r="F21" s="16"/>
      <c r="G21" s="44"/>
      <c r="H21" s="45"/>
      <c r="I21" s="1"/>
      <c r="J21" s="14"/>
      <c r="K21" s="14"/>
      <c r="L21" s="1"/>
      <c r="M21" s="20">
        <f t="shared" si="2"/>
        <v>0</v>
      </c>
      <c r="N21" s="30" t="s">
        <v>10</v>
      </c>
      <c r="O21" s="26">
        <f t="shared" si="3"/>
        <v>0</v>
      </c>
    </row>
    <row r="23" spans="1:15" x14ac:dyDescent="0.35">
      <c r="G23" s="47" t="s">
        <v>90</v>
      </c>
      <c r="H23" s="48"/>
      <c r="M23" s="22">
        <f>SUM(M17:M22)</f>
        <v>8</v>
      </c>
      <c r="N23" s="17" t="s">
        <v>10</v>
      </c>
      <c r="O23" s="27">
        <f>SUM(O17:O22)</f>
        <v>4</v>
      </c>
    </row>
    <row r="24" spans="1:15" x14ac:dyDescent="0.35">
      <c r="G24" s="37"/>
      <c r="H24" s="37"/>
      <c r="M24" s="38"/>
      <c r="N24" s="37"/>
      <c r="O24" s="39"/>
    </row>
    <row r="25" spans="1:15" x14ac:dyDescent="0.35">
      <c r="C25" s="60" t="s">
        <v>136</v>
      </c>
      <c r="D25" s="60"/>
      <c r="E25" s="60"/>
      <c r="F25" s="60"/>
      <c r="G25" s="60"/>
      <c r="H25" s="37"/>
      <c r="I25" s="59" t="s">
        <v>134</v>
      </c>
      <c r="J25" s="59"/>
      <c r="K25" s="59"/>
      <c r="L25" s="59"/>
      <c r="M25" s="59"/>
      <c r="N25" s="59"/>
      <c r="O25" s="59"/>
    </row>
  </sheetData>
  <mergeCells count="36">
    <mergeCell ref="G23:H23"/>
    <mergeCell ref="I25:O25"/>
    <mergeCell ref="C19:D19"/>
    <mergeCell ref="G19:H19"/>
    <mergeCell ref="C20:D20"/>
    <mergeCell ref="G20:H20"/>
    <mergeCell ref="C21:D21"/>
    <mergeCell ref="G21:H21"/>
    <mergeCell ref="C25:G25"/>
    <mergeCell ref="C14:D14"/>
    <mergeCell ref="G14:H14"/>
    <mergeCell ref="C15:D15"/>
    <mergeCell ref="G15:H15"/>
    <mergeCell ref="G17:H17"/>
    <mergeCell ref="C11:D11"/>
    <mergeCell ref="G11:H11"/>
    <mergeCell ref="C12:D12"/>
    <mergeCell ref="G12:H12"/>
    <mergeCell ref="C13:D13"/>
    <mergeCell ref="G13:H13"/>
    <mergeCell ref="C4:D4"/>
    <mergeCell ref="C6:D6"/>
    <mergeCell ref="C2:O2"/>
    <mergeCell ref="C10:D10"/>
    <mergeCell ref="G10:H10"/>
    <mergeCell ref="G4:H4"/>
    <mergeCell ref="J4:K4"/>
    <mergeCell ref="M4:O4"/>
    <mergeCell ref="G6:H6"/>
    <mergeCell ref="J6:K6"/>
    <mergeCell ref="M6:O6"/>
    <mergeCell ref="C8:D8"/>
    <mergeCell ref="G8:H8"/>
    <mergeCell ref="M8:O8"/>
    <mergeCell ref="C9:D9"/>
    <mergeCell ref="G9:H9"/>
  </mergeCells>
  <printOptions horizontalCentered="1"/>
  <pageMargins left="0.70866141732283472" right="0.70866141732283472" top="0.31496062992125984" bottom="0.31496062992125984" header="0.31496062992125984" footer="0.31496062992125984"/>
  <pageSetup paperSize="9" scale="8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FEDF-5650-4DE4-B218-6A16EAC57E0E}">
  <dimension ref="A1:P41"/>
  <sheetViews>
    <sheetView zoomScaleNormal="100" workbookViewId="0">
      <selection activeCell="G5" sqref="G5:H5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2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2:15" x14ac:dyDescent="0.35">
      <c r="C3" s="9" t="s">
        <v>1</v>
      </c>
      <c r="D3" s="9" t="s">
        <v>2</v>
      </c>
      <c r="G3" s="47" t="s">
        <v>119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2:15" x14ac:dyDescent="0.35">
      <c r="C5" s="5"/>
      <c r="D5" s="5"/>
      <c r="G5" s="51"/>
      <c r="H5" s="52"/>
      <c r="I5" s="6"/>
      <c r="J5" s="49"/>
      <c r="K5" s="49"/>
      <c r="L5" s="6"/>
      <c r="M5" s="53"/>
      <c r="N5" s="54"/>
      <c r="O5" s="55"/>
    </row>
    <row r="7" spans="2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2:15" x14ac:dyDescent="0.35">
      <c r="B8" s="16"/>
      <c r="C8" s="44"/>
      <c r="D8" s="45"/>
      <c r="E8" s="12" t="s">
        <v>10</v>
      </c>
      <c r="F8" s="16"/>
      <c r="G8" s="44"/>
      <c r="H8" s="45"/>
      <c r="I8" s="1"/>
      <c r="J8" s="14"/>
      <c r="K8" s="14"/>
      <c r="L8" s="1"/>
      <c r="M8" s="18">
        <f t="shared" ref="M8:M13" si="0">COUNTIF(J8:K8,1)</f>
        <v>0</v>
      </c>
      <c r="N8" s="28" t="s">
        <v>10</v>
      </c>
      <c r="O8" s="24">
        <f t="shared" ref="O8:O13" si="1">COUNTIF(J8:K8,2)</f>
        <v>0</v>
      </c>
    </row>
    <row r="9" spans="2:15" x14ac:dyDescent="0.35">
      <c r="B9" s="16"/>
      <c r="C9" s="44"/>
      <c r="D9" s="45"/>
      <c r="E9" s="13" t="s">
        <v>10</v>
      </c>
      <c r="F9" s="16"/>
      <c r="G9" s="44"/>
      <c r="H9" s="45"/>
      <c r="I9" s="1"/>
      <c r="J9" s="14"/>
      <c r="K9" s="14"/>
      <c r="L9" s="1"/>
      <c r="M9" s="19">
        <f t="shared" si="0"/>
        <v>0</v>
      </c>
      <c r="N9" s="29" t="s">
        <v>10</v>
      </c>
      <c r="O9" s="25">
        <f t="shared" si="1"/>
        <v>0</v>
      </c>
    </row>
    <row r="10" spans="2:15" x14ac:dyDescent="0.35">
      <c r="B10" s="16"/>
      <c r="C10" s="44"/>
      <c r="D10" s="45"/>
      <c r="E10" s="13" t="s">
        <v>10</v>
      </c>
      <c r="F10" s="16"/>
      <c r="G10" s="44"/>
      <c r="H10" s="45"/>
      <c r="I10" s="1"/>
      <c r="J10" s="14"/>
      <c r="K10" s="14"/>
      <c r="L10" s="1"/>
      <c r="M10" s="19">
        <f t="shared" si="0"/>
        <v>0</v>
      </c>
      <c r="N10" s="29" t="s">
        <v>10</v>
      </c>
      <c r="O10" s="25">
        <f t="shared" si="1"/>
        <v>0</v>
      </c>
    </row>
    <row r="11" spans="2:15" x14ac:dyDescent="0.35">
      <c r="B11" s="16"/>
      <c r="C11" s="44"/>
      <c r="D11" s="45"/>
      <c r="E11" s="13" t="s">
        <v>10</v>
      </c>
      <c r="F11" s="16"/>
      <c r="G11" s="44"/>
      <c r="H11" s="45"/>
      <c r="I11" s="1"/>
      <c r="J11" s="14"/>
      <c r="K11" s="14"/>
      <c r="L11" s="1"/>
      <c r="M11" s="19">
        <f t="shared" si="0"/>
        <v>0</v>
      </c>
      <c r="N11" s="29" t="s">
        <v>10</v>
      </c>
      <c r="O11" s="25">
        <f t="shared" si="1"/>
        <v>0</v>
      </c>
    </row>
    <row r="12" spans="2:15" x14ac:dyDescent="0.35">
      <c r="B12" s="16"/>
      <c r="C12" s="44"/>
      <c r="D12" s="45"/>
      <c r="E12" s="13" t="s">
        <v>10</v>
      </c>
      <c r="F12" s="16"/>
      <c r="G12" s="44"/>
      <c r="H12" s="45"/>
      <c r="I12" s="1"/>
      <c r="J12" s="14"/>
      <c r="K12" s="14"/>
      <c r="L12" s="1"/>
      <c r="M12" s="19">
        <f t="shared" si="0"/>
        <v>0</v>
      </c>
      <c r="N12" s="29" t="s">
        <v>10</v>
      </c>
      <c r="O12" s="25">
        <f t="shared" si="1"/>
        <v>0</v>
      </c>
    </row>
    <row r="13" spans="2:15" x14ac:dyDescent="0.35">
      <c r="B13" s="16"/>
      <c r="C13" s="44"/>
      <c r="D13" s="45"/>
      <c r="E13" s="13" t="s">
        <v>10</v>
      </c>
      <c r="F13" s="16"/>
      <c r="G13" s="44"/>
      <c r="H13" s="45"/>
      <c r="I13" s="1"/>
      <c r="J13" s="14"/>
      <c r="K13" s="14"/>
      <c r="L13" s="1"/>
      <c r="M13" s="19">
        <f t="shared" si="0"/>
        <v>0</v>
      </c>
      <c r="N13" s="29" t="s">
        <v>10</v>
      </c>
      <c r="O13" s="25">
        <f t="shared" si="1"/>
        <v>0</v>
      </c>
    </row>
    <row r="14" spans="2:15" x14ac:dyDescent="0.35">
      <c r="B14" s="16"/>
      <c r="C14" s="44"/>
      <c r="D14" s="45"/>
      <c r="E14" s="13"/>
      <c r="F14" s="16"/>
      <c r="G14" s="44"/>
      <c r="H14" s="45"/>
      <c r="I14" s="1"/>
      <c r="J14" s="14"/>
      <c r="K14" s="14"/>
      <c r="L14" s="1"/>
      <c r="M14" s="20"/>
      <c r="N14" s="30"/>
      <c r="O14" s="26"/>
    </row>
    <row r="15" spans="2:15" x14ac:dyDescent="0.35">
      <c r="N15" s="1"/>
    </row>
    <row r="16" spans="2:15" x14ac:dyDescent="0.35">
      <c r="G16" s="47" t="s">
        <v>9</v>
      </c>
      <c r="H16" s="48"/>
      <c r="M16" s="22">
        <f>COUNTIF(J8:K14,1)</f>
        <v>0</v>
      </c>
      <c r="N16" s="17" t="s">
        <v>10</v>
      </c>
      <c r="O16" s="27">
        <f>COUNTIF(J8:K14,2)</f>
        <v>0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118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/>
      <c r="D22" s="5"/>
      <c r="G22" s="51"/>
      <c r="H22" s="52"/>
      <c r="I22" s="6"/>
      <c r="J22" s="49"/>
      <c r="K22" s="49"/>
      <c r="L22" s="6"/>
      <c r="M22" s="53"/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/>
      <c r="D25" s="45"/>
      <c r="E25" s="12" t="s">
        <v>10</v>
      </c>
      <c r="F25" s="16"/>
      <c r="G25" s="44"/>
      <c r="H25" s="45"/>
      <c r="I25" s="1"/>
      <c r="J25" s="14"/>
      <c r="K25" s="14"/>
      <c r="L25" s="1"/>
      <c r="M25" s="18">
        <f t="shared" ref="M25:M30" si="2">COUNTIF(J25:K25,1)</f>
        <v>0</v>
      </c>
      <c r="N25" s="28" t="s">
        <v>10</v>
      </c>
      <c r="O25" s="24">
        <f t="shared" ref="O25:O30" si="3">COUNTIF(J25:K25,2)</f>
        <v>0</v>
      </c>
      <c r="P25" s="15"/>
    </row>
    <row r="26" spans="1:16" x14ac:dyDescent="0.35">
      <c r="A26" s="7">
        <v>2</v>
      </c>
      <c r="B26" s="16"/>
      <c r="C26" s="44"/>
      <c r="D26" s="45"/>
      <c r="E26" s="13" t="s">
        <v>10</v>
      </c>
      <c r="F26" s="16"/>
      <c r="G26" s="44"/>
      <c r="H26" s="45"/>
      <c r="I26" s="1"/>
      <c r="J26" s="14"/>
      <c r="K26" s="14"/>
      <c r="L26" s="1"/>
      <c r="M26" s="19">
        <f t="shared" si="2"/>
        <v>0</v>
      </c>
      <c r="N26" s="29" t="s">
        <v>10</v>
      </c>
      <c r="O26" s="25">
        <f t="shared" si="3"/>
        <v>0</v>
      </c>
      <c r="P26" s="15"/>
    </row>
    <row r="27" spans="1:16" x14ac:dyDescent="0.35">
      <c r="A27" s="7">
        <v>3</v>
      </c>
      <c r="B27" s="16"/>
      <c r="C27" s="44"/>
      <c r="D27" s="45"/>
      <c r="E27" s="13" t="s">
        <v>10</v>
      </c>
      <c r="F27" s="16"/>
      <c r="G27" s="44"/>
      <c r="H27" s="45"/>
      <c r="I27" s="1"/>
      <c r="J27" s="14"/>
      <c r="K27" s="14"/>
      <c r="L27" s="1"/>
      <c r="M27" s="19">
        <f t="shared" si="2"/>
        <v>0</v>
      </c>
      <c r="N27" s="29" t="s">
        <v>10</v>
      </c>
      <c r="O27" s="25">
        <f t="shared" si="3"/>
        <v>0</v>
      </c>
      <c r="P27" s="15"/>
    </row>
    <row r="28" spans="1:16" x14ac:dyDescent="0.35">
      <c r="A28" s="7">
        <v>4</v>
      </c>
      <c r="B28" s="16"/>
      <c r="C28" s="44"/>
      <c r="D28" s="45"/>
      <c r="E28" s="13" t="s">
        <v>10</v>
      </c>
      <c r="F28" s="16"/>
      <c r="G28" s="44"/>
      <c r="H28" s="45"/>
      <c r="I28" s="1"/>
      <c r="J28" s="14"/>
      <c r="K28" s="14"/>
      <c r="L28" s="1"/>
      <c r="M28" s="19">
        <f t="shared" si="2"/>
        <v>0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4"/>
      <c r="D29" s="45"/>
      <c r="E29" s="13" t="s">
        <v>10</v>
      </c>
      <c r="F29" s="16"/>
      <c r="G29" s="44"/>
      <c r="H29" s="45"/>
      <c r="I29" s="1"/>
      <c r="J29" s="14"/>
      <c r="K29" s="14"/>
      <c r="L29" s="1"/>
      <c r="M29" s="19">
        <f t="shared" si="2"/>
        <v>0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44"/>
      <c r="D30" s="45"/>
      <c r="E30" s="13" t="s">
        <v>10</v>
      </c>
      <c r="F30" s="16"/>
      <c r="G30" s="44"/>
      <c r="H30" s="45"/>
      <c r="I30" s="1"/>
      <c r="J30" s="14"/>
      <c r="K30" s="14"/>
      <c r="L30" s="1"/>
      <c r="M30" s="19">
        <f t="shared" si="2"/>
        <v>0</v>
      </c>
      <c r="N30" s="29" t="s">
        <v>10</v>
      </c>
      <c r="O30" s="25">
        <f t="shared" si="3"/>
        <v>0</v>
      </c>
      <c r="P30" s="15"/>
    </row>
    <row r="31" spans="1:16" x14ac:dyDescent="0.35">
      <c r="A31" s="7" t="s">
        <v>89</v>
      </c>
      <c r="B31" s="16"/>
      <c r="C31" s="44"/>
      <c r="D31" s="45"/>
      <c r="E31" s="13"/>
      <c r="F31" s="16"/>
      <c r="G31" s="44"/>
      <c r="H31" s="45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0</v>
      </c>
      <c r="N33" s="17" t="s">
        <v>10</v>
      </c>
      <c r="O33" s="27">
        <f>COUNTIF(J25:K31,2)</f>
        <v>0</v>
      </c>
    </row>
    <row r="35" spans="1:15" x14ac:dyDescent="0.35">
      <c r="A35" s="7">
        <v>1</v>
      </c>
      <c r="B35" s="16"/>
      <c r="C35" s="44"/>
      <c r="D35" s="45"/>
      <c r="E35" s="13" t="s">
        <v>10</v>
      </c>
      <c r="F35" s="16"/>
      <c r="G35" s="44"/>
      <c r="H35" s="45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4"/>
      <c r="D36" s="45"/>
      <c r="E36" s="13" t="s">
        <v>10</v>
      </c>
      <c r="F36" s="16"/>
      <c r="G36" s="44"/>
      <c r="H36" s="45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4"/>
      <c r="D37" s="45"/>
      <c r="E37" s="13" t="s">
        <v>10</v>
      </c>
      <c r="F37" s="16"/>
      <c r="G37" s="44"/>
      <c r="H37" s="45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0</v>
      </c>
      <c r="N39" s="17" t="s">
        <v>10</v>
      </c>
      <c r="O39" s="27">
        <f>SUM(O33:O38)</f>
        <v>0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J41" s="59"/>
      <c r="K41" s="59"/>
      <c r="L41" s="59"/>
      <c r="M41" s="59"/>
      <c r="N41" s="59"/>
      <c r="O41" s="59"/>
    </row>
  </sheetData>
  <mergeCells count="58">
    <mergeCell ref="J41:O41"/>
    <mergeCell ref="C30:D30"/>
    <mergeCell ref="G30:H30"/>
    <mergeCell ref="C31:D31"/>
    <mergeCell ref="G31:H31"/>
    <mergeCell ref="G33:H33"/>
    <mergeCell ref="C35:D35"/>
    <mergeCell ref="G35:H35"/>
    <mergeCell ref="C36:D36"/>
    <mergeCell ref="G36:H36"/>
    <mergeCell ref="C37:D37"/>
    <mergeCell ref="G37:H37"/>
    <mergeCell ref="G39:H39"/>
    <mergeCell ref="C27:D27"/>
    <mergeCell ref="G27:H27"/>
    <mergeCell ref="C28:D28"/>
    <mergeCell ref="G28:H28"/>
    <mergeCell ref="C29:D29"/>
    <mergeCell ref="G29:H29"/>
    <mergeCell ref="C26:D26"/>
    <mergeCell ref="G26:H26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C18:O1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</mergeCells>
  <printOptions horizontalCentered="1"/>
  <pageMargins left="0.70866141732283472" right="0.70866141732283472" top="0.31496062992125984" bottom="0.31496062992125984" header="0.31496062992125984" footer="0.31496062992125984"/>
  <pageSetup paperSize="9" scale="85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098E-561D-4722-BA9C-F6B81752CA62}">
  <dimension ref="A1:P41"/>
  <sheetViews>
    <sheetView topLeftCell="A29" zoomScaleNormal="100" workbookViewId="0">
      <selection activeCell="S4" sqref="S4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2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2:15" x14ac:dyDescent="0.35">
      <c r="C3" s="9" t="s">
        <v>1</v>
      </c>
      <c r="D3" s="9" t="s">
        <v>2</v>
      </c>
      <c r="G3" s="47" t="s">
        <v>116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2:15" x14ac:dyDescent="0.35">
      <c r="C5" s="5"/>
      <c r="D5" s="5"/>
      <c r="G5" s="51"/>
      <c r="H5" s="52"/>
      <c r="I5" s="6"/>
      <c r="J5" s="49"/>
      <c r="K5" s="49"/>
      <c r="L5" s="6"/>
      <c r="M5" s="53"/>
      <c r="N5" s="54"/>
      <c r="O5" s="55"/>
    </row>
    <row r="7" spans="2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2:15" x14ac:dyDescent="0.35">
      <c r="B8" s="16"/>
      <c r="C8" s="44"/>
      <c r="D8" s="45"/>
      <c r="E8" s="12" t="s">
        <v>10</v>
      </c>
      <c r="F8" s="16"/>
      <c r="G8" s="44"/>
      <c r="H8" s="45"/>
      <c r="I8" s="1"/>
      <c r="J8" s="14"/>
      <c r="K8" s="14"/>
      <c r="L8" s="1"/>
      <c r="M8" s="18">
        <f t="shared" ref="M8:M13" si="0">COUNTIF(J8:K8,1)</f>
        <v>0</v>
      </c>
      <c r="N8" s="28" t="s">
        <v>10</v>
      </c>
      <c r="O8" s="24">
        <f t="shared" ref="O8:O13" si="1">COUNTIF(J8:K8,2)</f>
        <v>0</v>
      </c>
    </row>
    <row r="9" spans="2:15" x14ac:dyDescent="0.35">
      <c r="B9" s="16"/>
      <c r="C9" s="44"/>
      <c r="D9" s="45"/>
      <c r="E9" s="13" t="s">
        <v>10</v>
      </c>
      <c r="F9" s="16"/>
      <c r="G9" s="44"/>
      <c r="H9" s="45"/>
      <c r="I9" s="1"/>
      <c r="J9" s="14"/>
      <c r="K9" s="14"/>
      <c r="L9" s="1"/>
      <c r="M9" s="19">
        <f t="shared" si="0"/>
        <v>0</v>
      </c>
      <c r="N9" s="29" t="s">
        <v>10</v>
      </c>
      <c r="O9" s="25">
        <f t="shared" si="1"/>
        <v>0</v>
      </c>
    </row>
    <row r="10" spans="2:15" x14ac:dyDescent="0.35">
      <c r="B10" s="16"/>
      <c r="C10" s="44"/>
      <c r="D10" s="45"/>
      <c r="E10" s="13" t="s">
        <v>10</v>
      </c>
      <c r="F10" s="16"/>
      <c r="G10" s="44"/>
      <c r="H10" s="45"/>
      <c r="I10" s="1"/>
      <c r="J10" s="14"/>
      <c r="K10" s="14"/>
      <c r="L10" s="1"/>
      <c r="M10" s="19">
        <f t="shared" si="0"/>
        <v>0</v>
      </c>
      <c r="N10" s="29" t="s">
        <v>10</v>
      </c>
      <c r="O10" s="25">
        <f t="shared" si="1"/>
        <v>0</v>
      </c>
    </row>
    <row r="11" spans="2:15" x14ac:dyDescent="0.35">
      <c r="B11" s="16"/>
      <c r="C11" s="44"/>
      <c r="D11" s="45"/>
      <c r="E11" s="13" t="s">
        <v>10</v>
      </c>
      <c r="F11" s="16"/>
      <c r="G11" s="44"/>
      <c r="H11" s="45"/>
      <c r="I11" s="1"/>
      <c r="J11" s="14"/>
      <c r="K11" s="14"/>
      <c r="L11" s="1"/>
      <c r="M11" s="19">
        <f t="shared" si="0"/>
        <v>0</v>
      </c>
      <c r="N11" s="29" t="s">
        <v>10</v>
      </c>
      <c r="O11" s="25">
        <f t="shared" si="1"/>
        <v>0</v>
      </c>
    </row>
    <row r="12" spans="2:15" x14ac:dyDescent="0.35">
      <c r="B12" s="16"/>
      <c r="C12" s="44"/>
      <c r="D12" s="45"/>
      <c r="E12" s="13" t="s">
        <v>10</v>
      </c>
      <c r="F12" s="16"/>
      <c r="G12" s="44"/>
      <c r="H12" s="45"/>
      <c r="I12" s="1"/>
      <c r="J12" s="14"/>
      <c r="K12" s="14"/>
      <c r="L12" s="1"/>
      <c r="M12" s="19">
        <f t="shared" si="0"/>
        <v>0</v>
      </c>
      <c r="N12" s="29" t="s">
        <v>10</v>
      </c>
      <c r="O12" s="25">
        <f t="shared" si="1"/>
        <v>0</v>
      </c>
    </row>
    <row r="13" spans="2:15" x14ac:dyDescent="0.35">
      <c r="B13" s="16"/>
      <c r="C13" s="44"/>
      <c r="D13" s="45"/>
      <c r="E13" s="13" t="s">
        <v>10</v>
      </c>
      <c r="F13" s="16"/>
      <c r="G13" s="44"/>
      <c r="H13" s="45"/>
      <c r="I13" s="1"/>
      <c r="J13" s="14"/>
      <c r="K13" s="14"/>
      <c r="L13" s="1"/>
      <c r="M13" s="19">
        <f t="shared" si="0"/>
        <v>0</v>
      </c>
      <c r="N13" s="29" t="s">
        <v>10</v>
      </c>
      <c r="O13" s="25">
        <f t="shared" si="1"/>
        <v>0</v>
      </c>
    </row>
    <row r="14" spans="2:15" x14ac:dyDescent="0.35">
      <c r="B14" s="16"/>
      <c r="C14" s="44"/>
      <c r="D14" s="45"/>
      <c r="E14" s="13"/>
      <c r="F14" s="16"/>
      <c r="G14" s="44"/>
      <c r="H14" s="45"/>
      <c r="I14" s="1"/>
      <c r="J14" s="14"/>
      <c r="K14" s="14"/>
      <c r="L14" s="1"/>
      <c r="M14" s="20"/>
      <c r="N14" s="30"/>
      <c r="O14" s="26"/>
    </row>
    <row r="15" spans="2:15" x14ac:dyDescent="0.35">
      <c r="N15" s="1"/>
    </row>
    <row r="16" spans="2:15" x14ac:dyDescent="0.35">
      <c r="G16" s="47" t="s">
        <v>9</v>
      </c>
      <c r="H16" s="48"/>
      <c r="M16" s="22">
        <f>COUNTIF(J8:K14,1)</f>
        <v>0</v>
      </c>
      <c r="N16" s="17" t="s">
        <v>10</v>
      </c>
      <c r="O16" s="27">
        <f>COUNTIF(J8:K14,2)</f>
        <v>0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117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/>
      <c r="D22" s="5"/>
      <c r="G22" s="51"/>
      <c r="H22" s="52"/>
      <c r="I22" s="6"/>
      <c r="J22" s="49"/>
      <c r="K22" s="49"/>
      <c r="L22" s="6"/>
      <c r="M22" s="53"/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/>
      <c r="D25" s="45"/>
      <c r="E25" s="12" t="s">
        <v>10</v>
      </c>
      <c r="F25" s="16"/>
      <c r="G25" s="44"/>
      <c r="H25" s="45"/>
      <c r="I25" s="1"/>
      <c r="J25" s="14"/>
      <c r="K25" s="14"/>
      <c r="L25" s="1"/>
      <c r="M25" s="18">
        <f t="shared" ref="M25:M30" si="2">COUNTIF(J25:K25,1)</f>
        <v>0</v>
      </c>
      <c r="N25" s="28" t="s">
        <v>10</v>
      </c>
      <c r="O25" s="24">
        <f t="shared" ref="O25:O30" si="3">COUNTIF(J25:K25,2)</f>
        <v>0</v>
      </c>
      <c r="P25" s="15"/>
    </row>
    <row r="26" spans="1:16" x14ac:dyDescent="0.35">
      <c r="A26" s="7">
        <v>2</v>
      </c>
      <c r="B26" s="16"/>
      <c r="C26" s="44"/>
      <c r="D26" s="45"/>
      <c r="E26" s="13" t="s">
        <v>10</v>
      </c>
      <c r="F26" s="16"/>
      <c r="G26" s="44"/>
      <c r="H26" s="45"/>
      <c r="I26" s="1"/>
      <c r="J26" s="14"/>
      <c r="K26" s="14"/>
      <c r="L26" s="1"/>
      <c r="M26" s="19">
        <f t="shared" si="2"/>
        <v>0</v>
      </c>
      <c r="N26" s="29" t="s">
        <v>10</v>
      </c>
      <c r="O26" s="25">
        <f t="shared" si="3"/>
        <v>0</v>
      </c>
      <c r="P26" s="15"/>
    </row>
    <row r="27" spans="1:16" x14ac:dyDescent="0.35">
      <c r="A27" s="7">
        <v>3</v>
      </c>
      <c r="B27" s="16"/>
      <c r="C27" s="44"/>
      <c r="D27" s="45"/>
      <c r="E27" s="13" t="s">
        <v>10</v>
      </c>
      <c r="F27" s="16"/>
      <c r="G27" s="44"/>
      <c r="H27" s="45"/>
      <c r="I27" s="1"/>
      <c r="J27" s="14"/>
      <c r="K27" s="14"/>
      <c r="L27" s="1"/>
      <c r="M27" s="19">
        <f t="shared" si="2"/>
        <v>0</v>
      </c>
      <c r="N27" s="29" t="s">
        <v>10</v>
      </c>
      <c r="O27" s="25">
        <f t="shared" si="3"/>
        <v>0</v>
      </c>
      <c r="P27" s="15"/>
    </row>
    <row r="28" spans="1:16" x14ac:dyDescent="0.35">
      <c r="A28" s="7">
        <v>4</v>
      </c>
      <c r="B28" s="16"/>
      <c r="C28" s="44"/>
      <c r="D28" s="45"/>
      <c r="E28" s="13" t="s">
        <v>10</v>
      </c>
      <c r="F28" s="16"/>
      <c r="G28" s="44"/>
      <c r="H28" s="45"/>
      <c r="I28" s="1"/>
      <c r="J28" s="14"/>
      <c r="K28" s="14"/>
      <c r="L28" s="1"/>
      <c r="M28" s="19">
        <f t="shared" si="2"/>
        <v>0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4"/>
      <c r="D29" s="45"/>
      <c r="E29" s="13" t="s">
        <v>10</v>
      </c>
      <c r="F29" s="16"/>
      <c r="G29" s="44"/>
      <c r="H29" s="45"/>
      <c r="I29" s="1"/>
      <c r="J29" s="14"/>
      <c r="K29" s="14"/>
      <c r="L29" s="1"/>
      <c r="M29" s="19">
        <f t="shared" si="2"/>
        <v>0</v>
      </c>
      <c r="N29" s="29" t="s">
        <v>10</v>
      </c>
      <c r="O29" s="25">
        <f t="shared" si="3"/>
        <v>0</v>
      </c>
      <c r="P29" s="15"/>
    </row>
    <row r="30" spans="1:16" x14ac:dyDescent="0.35">
      <c r="A30" s="7">
        <v>6</v>
      </c>
      <c r="B30" s="16"/>
      <c r="C30" s="44"/>
      <c r="D30" s="45"/>
      <c r="E30" s="13" t="s">
        <v>10</v>
      </c>
      <c r="F30" s="16"/>
      <c r="G30" s="44"/>
      <c r="H30" s="45"/>
      <c r="I30" s="1"/>
      <c r="J30" s="14"/>
      <c r="K30" s="14"/>
      <c r="L30" s="1"/>
      <c r="M30" s="19">
        <f t="shared" si="2"/>
        <v>0</v>
      </c>
      <c r="N30" s="29" t="s">
        <v>10</v>
      </c>
      <c r="O30" s="25">
        <f t="shared" si="3"/>
        <v>0</v>
      </c>
      <c r="P30" s="15"/>
    </row>
    <row r="31" spans="1:16" x14ac:dyDescent="0.35">
      <c r="A31" s="7" t="s">
        <v>89</v>
      </c>
      <c r="B31" s="16"/>
      <c r="C31" s="44"/>
      <c r="D31" s="45"/>
      <c r="E31" s="13"/>
      <c r="F31" s="16"/>
      <c r="G31" s="44"/>
      <c r="H31" s="45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0</v>
      </c>
      <c r="N33" s="17" t="s">
        <v>10</v>
      </c>
      <c r="O33" s="27">
        <f>COUNTIF(J25:K31,2)</f>
        <v>0</v>
      </c>
    </row>
    <row r="35" spans="1:15" x14ac:dyDescent="0.35">
      <c r="A35" s="7">
        <v>1</v>
      </c>
      <c r="B35" s="16"/>
      <c r="C35" s="44"/>
      <c r="D35" s="45"/>
      <c r="E35" s="13" t="s">
        <v>10</v>
      </c>
      <c r="F35" s="16"/>
      <c r="G35" s="44"/>
      <c r="H35" s="45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4"/>
      <c r="D36" s="45"/>
      <c r="E36" s="13" t="s">
        <v>10</v>
      </c>
      <c r="F36" s="16"/>
      <c r="G36" s="44"/>
      <c r="H36" s="45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4"/>
      <c r="D37" s="45"/>
      <c r="E37" s="13" t="s">
        <v>10</v>
      </c>
      <c r="F37" s="16"/>
      <c r="G37" s="44"/>
      <c r="H37" s="45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0</v>
      </c>
      <c r="N39" s="17" t="s">
        <v>10</v>
      </c>
      <c r="O39" s="27">
        <f>SUM(O33:O38)</f>
        <v>0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J41" s="59"/>
      <c r="K41" s="59"/>
      <c r="L41" s="59"/>
      <c r="M41" s="59"/>
      <c r="N41" s="59"/>
      <c r="O41" s="59"/>
    </row>
  </sheetData>
  <mergeCells count="58"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18:O1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  <mergeCell ref="C26:D26"/>
    <mergeCell ref="G26:H26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C27:D27"/>
    <mergeCell ref="G27:H27"/>
    <mergeCell ref="C28:D28"/>
    <mergeCell ref="G28:H28"/>
    <mergeCell ref="C29:D29"/>
    <mergeCell ref="G29:H29"/>
    <mergeCell ref="J41:O41"/>
    <mergeCell ref="C30:D30"/>
    <mergeCell ref="G30:H30"/>
    <mergeCell ref="C31:D31"/>
    <mergeCell ref="G31:H31"/>
    <mergeCell ref="G33:H33"/>
    <mergeCell ref="C35:D35"/>
    <mergeCell ref="G35:H35"/>
    <mergeCell ref="C36:D36"/>
    <mergeCell ref="G36:H36"/>
    <mergeCell ref="C37:D37"/>
    <mergeCell ref="G37:H37"/>
    <mergeCell ref="G39:H39"/>
  </mergeCells>
  <printOptions horizontalCentered="1"/>
  <pageMargins left="0.74803149606299213" right="0.74803149606299213" top="0.31496062992125984" bottom="0.31496062992125984" header="0.31496062992125984" footer="0.31496062992125984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C701-65C4-4CF9-908B-2CB704C92301}">
  <dimension ref="A1:P41"/>
  <sheetViews>
    <sheetView topLeftCell="A29" zoomScaleNormal="100" workbookViewId="0">
      <selection activeCell="J41" sqref="J41:O41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2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2:15" x14ac:dyDescent="0.35">
      <c r="C3" s="9" t="s">
        <v>1</v>
      </c>
      <c r="D3" s="9" t="s">
        <v>2</v>
      </c>
      <c r="G3" s="47" t="s">
        <v>93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2:15" x14ac:dyDescent="0.35">
      <c r="C5" s="5" t="s">
        <v>71</v>
      </c>
      <c r="D5" s="5" t="s">
        <v>83</v>
      </c>
      <c r="G5" s="51" t="s">
        <v>91</v>
      </c>
      <c r="H5" s="52"/>
      <c r="I5" s="6"/>
      <c r="J5" s="49"/>
      <c r="K5" s="49"/>
      <c r="L5" s="6"/>
      <c r="M5" s="53">
        <v>43581</v>
      </c>
      <c r="N5" s="54"/>
      <c r="O5" s="55"/>
    </row>
    <row r="7" spans="2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2:15" x14ac:dyDescent="0.35">
      <c r="B8" s="16"/>
      <c r="C8" s="44" t="s">
        <v>80</v>
      </c>
      <c r="D8" s="45"/>
      <c r="E8" s="12" t="s">
        <v>10</v>
      </c>
      <c r="F8" s="16"/>
      <c r="G8" s="44" t="s">
        <v>64</v>
      </c>
      <c r="H8" s="45"/>
      <c r="I8" s="1"/>
      <c r="J8" s="14">
        <v>2</v>
      </c>
      <c r="K8" s="14">
        <v>2</v>
      </c>
      <c r="L8" s="1"/>
      <c r="M8" s="18">
        <f t="shared" ref="M8:M13" si="0">COUNTIF(J8:K8,1)</f>
        <v>0</v>
      </c>
      <c r="N8" s="28" t="s">
        <v>10</v>
      </c>
      <c r="O8" s="24">
        <f t="shared" ref="O8:O13" si="1">COUNTIF(J8:K8,2)</f>
        <v>2</v>
      </c>
    </row>
    <row r="9" spans="2:15" x14ac:dyDescent="0.35">
      <c r="B9" s="16"/>
      <c r="C9" s="44" t="s">
        <v>74</v>
      </c>
      <c r="D9" s="45"/>
      <c r="E9" s="13" t="s">
        <v>10</v>
      </c>
      <c r="F9" s="16"/>
      <c r="G9" s="44" t="s">
        <v>86</v>
      </c>
      <c r="H9" s="45"/>
      <c r="I9" s="1"/>
      <c r="J9" s="14">
        <v>2</v>
      </c>
      <c r="K9" s="14">
        <v>2</v>
      </c>
      <c r="L9" s="1"/>
      <c r="M9" s="19">
        <f t="shared" si="0"/>
        <v>0</v>
      </c>
      <c r="N9" s="29" t="s">
        <v>10</v>
      </c>
      <c r="O9" s="25">
        <f t="shared" si="1"/>
        <v>2</v>
      </c>
    </row>
    <row r="10" spans="2:15" x14ac:dyDescent="0.35">
      <c r="B10" s="16"/>
      <c r="C10" s="44" t="s">
        <v>73</v>
      </c>
      <c r="D10" s="45"/>
      <c r="E10" s="13" t="s">
        <v>10</v>
      </c>
      <c r="F10" s="16"/>
      <c r="G10" s="44" t="s">
        <v>60</v>
      </c>
      <c r="H10" s="45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2:15" x14ac:dyDescent="0.35">
      <c r="B11" s="16"/>
      <c r="C11" s="44" t="s">
        <v>72</v>
      </c>
      <c r="D11" s="45"/>
      <c r="E11" s="13" t="s">
        <v>10</v>
      </c>
      <c r="F11" s="16"/>
      <c r="G11" s="44" t="s">
        <v>61</v>
      </c>
      <c r="H11" s="45"/>
      <c r="I11" s="1"/>
      <c r="J11" s="14">
        <v>2</v>
      </c>
      <c r="K11" s="14">
        <v>1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2:15" x14ac:dyDescent="0.35">
      <c r="B12" s="16"/>
      <c r="C12" s="44" t="s">
        <v>77</v>
      </c>
      <c r="D12" s="45"/>
      <c r="E12" s="13" t="s">
        <v>10</v>
      </c>
      <c r="F12" s="16"/>
      <c r="G12" s="44" t="s">
        <v>114</v>
      </c>
      <c r="H12" s="45"/>
      <c r="I12" s="1"/>
      <c r="J12" s="14">
        <v>1</v>
      </c>
      <c r="K12" s="14">
        <v>1</v>
      </c>
      <c r="L12" s="1"/>
      <c r="M12" s="19">
        <f t="shared" si="0"/>
        <v>2</v>
      </c>
      <c r="N12" s="29" t="s">
        <v>10</v>
      </c>
      <c r="O12" s="25">
        <f t="shared" si="1"/>
        <v>0</v>
      </c>
    </row>
    <row r="13" spans="2:15" x14ac:dyDescent="0.35">
      <c r="B13" s="16"/>
      <c r="C13" s="44" t="s">
        <v>75</v>
      </c>
      <c r="D13" s="45"/>
      <c r="E13" s="13" t="s">
        <v>10</v>
      </c>
      <c r="F13" s="16"/>
      <c r="G13" s="44" t="s">
        <v>62</v>
      </c>
      <c r="H13" s="45"/>
      <c r="I13" s="1"/>
      <c r="J13" s="14">
        <v>1</v>
      </c>
      <c r="K13" s="14">
        <v>1</v>
      </c>
      <c r="L13" s="1"/>
      <c r="M13" s="19">
        <f t="shared" si="0"/>
        <v>2</v>
      </c>
      <c r="N13" s="29" t="s">
        <v>10</v>
      </c>
      <c r="O13" s="25">
        <f t="shared" si="1"/>
        <v>0</v>
      </c>
    </row>
    <row r="14" spans="2:15" x14ac:dyDescent="0.35">
      <c r="B14" s="16"/>
      <c r="C14" s="44"/>
      <c r="D14" s="45"/>
      <c r="E14" s="13"/>
      <c r="F14" s="16"/>
      <c r="G14" s="44"/>
      <c r="H14" s="45"/>
      <c r="I14" s="1"/>
      <c r="J14" s="14"/>
      <c r="K14" s="14"/>
      <c r="L14" s="1"/>
      <c r="M14" s="20"/>
      <c r="N14" s="30"/>
      <c r="O14" s="26"/>
    </row>
    <row r="15" spans="2:15" x14ac:dyDescent="0.35">
      <c r="N15" s="1"/>
    </row>
    <row r="16" spans="2:15" x14ac:dyDescent="0.35">
      <c r="G16" s="47" t="s">
        <v>9</v>
      </c>
      <c r="H16" s="48"/>
      <c r="M16" s="22">
        <f>COUNTIF(J8:K14,1)</f>
        <v>6</v>
      </c>
      <c r="N16" s="17" t="s">
        <v>10</v>
      </c>
      <c r="O16" s="27">
        <f>COUNTIF(J8:K14,2)</f>
        <v>6</v>
      </c>
    </row>
    <row r="18" spans="1:16" ht="23" x14ac:dyDescent="0.5">
      <c r="C18" s="46" t="s"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20" spans="1:16" x14ac:dyDescent="0.35">
      <c r="C20" s="9" t="s">
        <v>1</v>
      </c>
      <c r="D20" s="9" t="s">
        <v>2</v>
      </c>
      <c r="G20" s="47" t="s">
        <v>100</v>
      </c>
      <c r="H20" s="48"/>
      <c r="I20" s="6"/>
      <c r="J20" s="49"/>
      <c r="K20" s="49"/>
      <c r="L20" s="6"/>
      <c r="M20" s="47" t="s">
        <v>3</v>
      </c>
      <c r="N20" s="50"/>
      <c r="O20" s="48"/>
    </row>
    <row r="22" spans="1:16" x14ac:dyDescent="0.35">
      <c r="C22" s="5" t="s">
        <v>83</v>
      </c>
      <c r="D22" s="5" t="s">
        <v>71</v>
      </c>
      <c r="G22" s="51" t="s">
        <v>92</v>
      </c>
      <c r="H22" s="52"/>
      <c r="I22" s="6"/>
      <c r="J22" s="49"/>
      <c r="K22" s="49"/>
      <c r="L22" s="6"/>
      <c r="M22" s="53">
        <v>43588</v>
      </c>
      <c r="N22" s="54"/>
      <c r="O22" s="55"/>
    </row>
    <row r="24" spans="1:16" x14ac:dyDescent="0.35">
      <c r="B24" s="7"/>
      <c r="C24" s="47" t="s">
        <v>4</v>
      </c>
      <c r="D24" s="48"/>
      <c r="E24" s="1"/>
      <c r="F24" s="7"/>
      <c r="G24" s="47" t="s">
        <v>5</v>
      </c>
      <c r="H24" s="48"/>
      <c r="I24" s="1"/>
      <c r="J24" s="10" t="s">
        <v>6</v>
      </c>
      <c r="K24" s="10" t="s">
        <v>7</v>
      </c>
      <c r="L24" s="11"/>
      <c r="M24" s="56" t="s">
        <v>8</v>
      </c>
      <c r="N24" s="57"/>
      <c r="O24" s="58"/>
    </row>
    <row r="25" spans="1:16" x14ac:dyDescent="0.35">
      <c r="A25" s="7">
        <v>1</v>
      </c>
      <c r="B25" s="16"/>
      <c r="C25" s="44" t="s">
        <v>64</v>
      </c>
      <c r="D25" s="45"/>
      <c r="E25" s="12" t="s">
        <v>10</v>
      </c>
      <c r="F25" s="16"/>
      <c r="G25" s="44" t="s">
        <v>72</v>
      </c>
      <c r="H25" s="45"/>
      <c r="I25" s="1"/>
      <c r="J25" s="14">
        <v>1</v>
      </c>
      <c r="K25" s="14">
        <v>2</v>
      </c>
      <c r="L25" s="1"/>
      <c r="M25" s="18">
        <f t="shared" ref="M25:M30" si="2">COUNTIF(J25:K25,1)</f>
        <v>1</v>
      </c>
      <c r="N25" s="28" t="s">
        <v>10</v>
      </c>
      <c r="O25" s="24">
        <f t="shared" ref="O25:O30" si="3">COUNTIF(J25:K25,2)</f>
        <v>1</v>
      </c>
      <c r="P25" s="15"/>
    </row>
    <row r="26" spans="1:16" x14ac:dyDescent="0.35">
      <c r="A26" s="7">
        <v>2</v>
      </c>
      <c r="B26" s="16"/>
      <c r="C26" s="44" t="s">
        <v>86</v>
      </c>
      <c r="D26" s="45"/>
      <c r="E26" s="13" t="s">
        <v>10</v>
      </c>
      <c r="F26" s="16"/>
      <c r="G26" s="44" t="s">
        <v>73</v>
      </c>
      <c r="H26" s="45"/>
      <c r="I26" s="1"/>
      <c r="J26" s="14">
        <v>2</v>
      </c>
      <c r="K26" s="14">
        <v>1</v>
      </c>
      <c r="L26" s="1"/>
      <c r="M26" s="19">
        <f t="shared" si="2"/>
        <v>1</v>
      </c>
      <c r="N26" s="29" t="s">
        <v>10</v>
      </c>
      <c r="O26" s="25">
        <f t="shared" si="3"/>
        <v>1</v>
      </c>
      <c r="P26" s="15"/>
    </row>
    <row r="27" spans="1:16" x14ac:dyDescent="0.35">
      <c r="A27" s="7">
        <v>3</v>
      </c>
      <c r="B27" s="16"/>
      <c r="C27" s="44" t="s">
        <v>59</v>
      </c>
      <c r="D27" s="45"/>
      <c r="E27" s="13" t="s">
        <v>10</v>
      </c>
      <c r="F27" s="16"/>
      <c r="G27" s="44" t="s">
        <v>75</v>
      </c>
      <c r="H27" s="45"/>
      <c r="I27" s="1"/>
      <c r="J27" s="14">
        <v>2</v>
      </c>
      <c r="K27" s="14">
        <v>1</v>
      </c>
      <c r="L27" s="1"/>
      <c r="M27" s="19">
        <f t="shared" si="2"/>
        <v>1</v>
      </c>
      <c r="N27" s="29" t="s">
        <v>10</v>
      </c>
      <c r="O27" s="25">
        <f t="shared" si="3"/>
        <v>1</v>
      </c>
      <c r="P27" s="15"/>
    </row>
    <row r="28" spans="1:16" x14ac:dyDescent="0.35">
      <c r="A28" s="7">
        <v>4</v>
      </c>
      <c r="B28" s="16"/>
      <c r="C28" s="44" t="s">
        <v>60</v>
      </c>
      <c r="D28" s="45"/>
      <c r="E28" s="13" t="s">
        <v>10</v>
      </c>
      <c r="F28" s="16"/>
      <c r="G28" s="44" t="s">
        <v>77</v>
      </c>
      <c r="H28" s="45"/>
      <c r="I28" s="1"/>
      <c r="J28" s="14">
        <v>1</v>
      </c>
      <c r="K28" s="14">
        <v>1</v>
      </c>
      <c r="L28" s="1"/>
      <c r="M28" s="19">
        <f t="shared" si="2"/>
        <v>2</v>
      </c>
      <c r="N28" s="29" t="s">
        <v>10</v>
      </c>
      <c r="O28" s="25">
        <f t="shared" si="3"/>
        <v>0</v>
      </c>
      <c r="P28" s="15"/>
    </row>
    <row r="29" spans="1:16" x14ac:dyDescent="0.35">
      <c r="A29" s="7">
        <v>5</v>
      </c>
      <c r="B29" s="16"/>
      <c r="C29" s="44" t="s">
        <v>61</v>
      </c>
      <c r="D29" s="45"/>
      <c r="E29" s="13" t="s">
        <v>10</v>
      </c>
      <c r="F29" s="16"/>
      <c r="G29" s="44" t="s">
        <v>74</v>
      </c>
      <c r="H29" s="45"/>
      <c r="I29" s="1"/>
      <c r="J29" s="14">
        <v>2</v>
      </c>
      <c r="K29" s="14">
        <v>2</v>
      </c>
      <c r="L29" s="1"/>
      <c r="M29" s="19">
        <f t="shared" si="2"/>
        <v>0</v>
      </c>
      <c r="N29" s="29" t="s">
        <v>10</v>
      </c>
      <c r="O29" s="25">
        <f t="shared" si="3"/>
        <v>2</v>
      </c>
      <c r="P29" s="15"/>
    </row>
    <row r="30" spans="1:16" x14ac:dyDescent="0.35">
      <c r="A30" s="7">
        <v>6</v>
      </c>
      <c r="B30" s="16"/>
      <c r="C30" s="44" t="s">
        <v>62</v>
      </c>
      <c r="D30" s="45"/>
      <c r="E30" s="13" t="s">
        <v>10</v>
      </c>
      <c r="F30" s="16"/>
      <c r="G30" s="44" t="s">
        <v>80</v>
      </c>
      <c r="H30" s="45"/>
      <c r="I30" s="1"/>
      <c r="J30" s="14">
        <v>2</v>
      </c>
      <c r="K30" s="14">
        <v>2</v>
      </c>
      <c r="L30" s="1"/>
      <c r="M30" s="19">
        <f t="shared" si="2"/>
        <v>0</v>
      </c>
      <c r="N30" s="29" t="s">
        <v>10</v>
      </c>
      <c r="O30" s="25">
        <f t="shared" si="3"/>
        <v>2</v>
      </c>
      <c r="P30" s="15"/>
    </row>
    <row r="31" spans="1:16" x14ac:dyDescent="0.35">
      <c r="A31" s="7" t="s">
        <v>89</v>
      </c>
      <c r="B31" s="16"/>
      <c r="C31" s="44"/>
      <c r="D31" s="45"/>
      <c r="E31" s="13"/>
      <c r="F31" s="16"/>
      <c r="G31" s="44"/>
      <c r="H31" s="45"/>
      <c r="I31" s="1"/>
      <c r="J31" s="14"/>
      <c r="K31" s="14"/>
      <c r="L31" s="1"/>
      <c r="M31" s="20"/>
      <c r="N31" s="30"/>
      <c r="O31" s="26"/>
      <c r="P31" s="15"/>
    </row>
    <row r="32" spans="1:16" x14ac:dyDescent="0.35">
      <c r="N32" s="1"/>
    </row>
    <row r="33" spans="1:15" x14ac:dyDescent="0.35">
      <c r="G33" s="47" t="s">
        <v>9</v>
      </c>
      <c r="H33" s="48"/>
      <c r="M33" s="22">
        <f>COUNTIF(J25:K31,1)</f>
        <v>5</v>
      </c>
      <c r="N33" s="17" t="s">
        <v>10</v>
      </c>
      <c r="O33" s="27">
        <f>COUNTIF(J25:K31,2)</f>
        <v>7</v>
      </c>
    </row>
    <row r="35" spans="1:15" x14ac:dyDescent="0.35">
      <c r="A35" s="7">
        <v>1</v>
      </c>
      <c r="B35" s="16"/>
      <c r="C35" s="44"/>
      <c r="D35" s="45"/>
      <c r="E35" s="13" t="s">
        <v>10</v>
      </c>
      <c r="F35" s="16"/>
      <c r="G35" s="44"/>
      <c r="H35" s="45"/>
      <c r="I35" s="1"/>
      <c r="J35" s="14"/>
      <c r="K35" s="14"/>
      <c r="L35" s="1"/>
      <c r="M35" s="18">
        <f t="shared" ref="M35:M37" si="4">COUNTIF(J35:K35,1)</f>
        <v>0</v>
      </c>
      <c r="N35" s="40" t="s">
        <v>10</v>
      </c>
      <c r="O35" s="24">
        <f t="shared" ref="O35:O37" si="5">COUNTIF(J35:K35,2)</f>
        <v>0</v>
      </c>
    </row>
    <row r="36" spans="1:15" x14ac:dyDescent="0.35">
      <c r="A36" s="7">
        <v>2</v>
      </c>
      <c r="B36" s="16"/>
      <c r="C36" s="44"/>
      <c r="D36" s="45"/>
      <c r="E36" s="13" t="s">
        <v>10</v>
      </c>
      <c r="F36" s="16"/>
      <c r="G36" s="44"/>
      <c r="H36" s="45"/>
      <c r="I36" s="1"/>
      <c r="J36" s="14"/>
      <c r="K36" s="14"/>
      <c r="L36" s="1"/>
      <c r="M36" s="19">
        <f t="shared" si="4"/>
        <v>0</v>
      </c>
      <c r="N36" s="29" t="s">
        <v>10</v>
      </c>
      <c r="O36" s="25">
        <f t="shared" si="5"/>
        <v>0</v>
      </c>
    </row>
    <row r="37" spans="1:15" x14ac:dyDescent="0.35">
      <c r="A37" s="7">
        <v>3</v>
      </c>
      <c r="B37" s="16"/>
      <c r="C37" s="44"/>
      <c r="D37" s="45"/>
      <c r="E37" s="13" t="s">
        <v>10</v>
      </c>
      <c r="F37" s="16"/>
      <c r="G37" s="44"/>
      <c r="H37" s="45"/>
      <c r="I37" s="1"/>
      <c r="J37" s="14"/>
      <c r="K37" s="14"/>
      <c r="L37" s="1"/>
      <c r="M37" s="20">
        <f t="shared" si="4"/>
        <v>0</v>
      </c>
      <c r="N37" s="30" t="s">
        <v>10</v>
      </c>
      <c r="O37" s="26">
        <f t="shared" si="5"/>
        <v>0</v>
      </c>
    </row>
    <row r="39" spans="1:15" x14ac:dyDescent="0.35">
      <c r="G39" s="47" t="s">
        <v>90</v>
      </c>
      <c r="H39" s="48"/>
      <c r="M39" s="22">
        <f>SUM(M33:M38)</f>
        <v>5</v>
      </c>
      <c r="N39" s="17" t="s">
        <v>10</v>
      </c>
      <c r="O39" s="27">
        <f>SUM(O33:O38)</f>
        <v>7</v>
      </c>
    </row>
    <row r="40" spans="1:15" x14ac:dyDescent="0.35">
      <c r="G40" s="37"/>
      <c r="H40" s="37"/>
      <c r="M40" s="38"/>
      <c r="N40" s="37"/>
      <c r="O40" s="39"/>
    </row>
    <row r="41" spans="1:15" x14ac:dyDescent="0.35">
      <c r="G41" s="37"/>
      <c r="H41" s="37"/>
      <c r="J41" s="59" t="s">
        <v>115</v>
      </c>
      <c r="K41" s="59"/>
      <c r="L41" s="59"/>
      <c r="M41" s="59"/>
      <c r="N41" s="59"/>
      <c r="O41" s="59"/>
    </row>
  </sheetData>
  <mergeCells count="58">
    <mergeCell ref="J41:O41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18:O18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G16:H16"/>
    <mergeCell ref="C26:D26"/>
    <mergeCell ref="G26:H26"/>
    <mergeCell ref="G20:H20"/>
    <mergeCell ref="J20:K20"/>
    <mergeCell ref="M20:O20"/>
    <mergeCell ref="G22:H22"/>
    <mergeCell ref="J22:K22"/>
    <mergeCell ref="M22:O22"/>
    <mergeCell ref="C24:D24"/>
    <mergeCell ref="G24:H24"/>
    <mergeCell ref="M24:O24"/>
    <mergeCell ref="C25:D25"/>
    <mergeCell ref="G25:H25"/>
    <mergeCell ref="C35:D35"/>
    <mergeCell ref="G35:H35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G33:H33"/>
    <mergeCell ref="C36:D36"/>
    <mergeCell ref="G36:H36"/>
    <mergeCell ref="C37:D37"/>
    <mergeCell ref="G37:H37"/>
    <mergeCell ref="G39:H39"/>
  </mergeCells>
  <printOptions horizontalCentered="1"/>
  <pageMargins left="0.74803149606299213" right="0.74803149606299213" top="0.31496062992125984" bottom="0.31496062992125984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opLeftCell="A5" zoomScaleNormal="100" workbookViewId="0">
      <selection activeCell="I20" sqref="I20:O20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6328125" style="2" customWidth="1"/>
    <col min="11" max="11" width="6.54296875" style="2" customWidth="1"/>
    <col min="12" max="12" width="4.453125" style="2" customWidth="1"/>
    <col min="13" max="13" width="5.36328125" style="15" customWidth="1"/>
    <col min="14" max="14" width="3" style="2" customWidth="1"/>
    <col min="15" max="15" width="5.36328125" style="23" customWidth="1"/>
    <col min="16" max="16384" width="9.08984375" style="2"/>
  </cols>
  <sheetData>
    <row r="1" spans="1:15" ht="23" x14ac:dyDescent="0.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3" spans="1:15" x14ac:dyDescent="0.35">
      <c r="C3" s="9" t="s">
        <v>1</v>
      </c>
      <c r="D3" s="9" t="s">
        <v>2</v>
      </c>
      <c r="G3" s="47" t="s">
        <v>94</v>
      </c>
      <c r="H3" s="48"/>
      <c r="I3" s="6"/>
      <c r="J3" s="49"/>
      <c r="K3" s="49"/>
      <c r="L3" s="6"/>
      <c r="M3" s="47" t="s">
        <v>3</v>
      </c>
      <c r="N3" s="50"/>
      <c r="O3" s="48"/>
    </row>
    <row r="5" spans="1:15" x14ac:dyDescent="0.35">
      <c r="C5" s="5" t="s">
        <v>71</v>
      </c>
      <c r="D5" s="5" t="s">
        <v>83</v>
      </c>
      <c r="G5" s="51" t="s">
        <v>84</v>
      </c>
      <c r="H5" s="52"/>
      <c r="I5" s="6"/>
      <c r="J5" s="49"/>
      <c r="K5" s="49"/>
      <c r="L5" s="6"/>
      <c r="M5" s="53">
        <v>43224</v>
      </c>
      <c r="N5" s="54"/>
      <c r="O5" s="55"/>
    </row>
    <row r="7" spans="1:15" x14ac:dyDescent="0.35">
      <c r="B7" s="7"/>
      <c r="C7" s="47" t="s">
        <v>4</v>
      </c>
      <c r="D7" s="48"/>
      <c r="E7" s="1"/>
      <c r="F7" s="7"/>
      <c r="G7" s="47" t="s">
        <v>5</v>
      </c>
      <c r="H7" s="48"/>
      <c r="I7" s="1"/>
      <c r="J7" s="10" t="s">
        <v>6</v>
      </c>
      <c r="K7" s="10" t="s">
        <v>7</v>
      </c>
      <c r="L7" s="11"/>
      <c r="M7" s="56" t="s">
        <v>8</v>
      </c>
      <c r="N7" s="57"/>
      <c r="O7" s="58"/>
    </row>
    <row r="8" spans="1:15" x14ac:dyDescent="0.35">
      <c r="A8" s="7">
        <v>1</v>
      </c>
      <c r="B8" s="16"/>
      <c r="C8" s="44" t="s">
        <v>72</v>
      </c>
      <c r="D8" s="45"/>
      <c r="E8" s="12" t="s">
        <v>10</v>
      </c>
      <c r="F8" s="16"/>
      <c r="G8" s="44" t="s">
        <v>64</v>
      </c>
      <c r="H8" s="45"/>
      <c r="I8" s="1"/>
      <c r="J8" s="14">
        <v>2</v>
      </c>
      <c r="K8" s="14">
        <v>2</v>
      </c>
      <c r="L8" s="1"/>
      <c r="M8" s="18">
        <f t="shared" ref="M8:M13" si="0">COUNTIF(J8:K8,1)</f>
        <v>0</v>
      </c>
      <c r="N8" s="28" t="s">
        <v>10</v>
      </c>
      <c r="O8" s="24">
        <f t="shared" ref="O8:O13" si="1">COUNTIF(J8:K8,2)</f>
        <v>2</v>
      </c>
    </row>
    <row r="9" spans="1:15" x14ac:dyDescent="0.35">
      <c r="A9" s="7">
        <v>2</v>
      </c>
      <c r="B9" s="16"/>
      <c r="C9" s="44" t="s">
        <v>85</v>
      </c>
      <c r="D9" s="45"/>
      <c r="E9" s="13" t="s">
        <v>10</v>
      </c>
      <c r="F9" s="16"/>
      <c r="G9" s="44" t="s">
        <v>86</v>
      </c>
      <c r="H9" s="45"/>
      <c r="I9" s="1"/>
      <c r="J9" s="14">
        <v>2</v>
      </c>
      <c r="K9" s="14">
        <v>1</v>
      </c>
      <c r="L9" s="1"/>
      <c r="M9" s="19">
        <f t="shared" si="0"/>
        <v>1</v>
      </c>
      <c r="N9" s="29" t="s">
        <v>10</v>
      </c>
      <c r="O9" s="25">
        <f t="shared" si="1"/>
        <v>1</v>
      </c>
    </row>
    <row r="10" spans="1:15" x14ac:dyDescent="0.35">
      <c r="A10" s="7">
        <v>3</v>
      </c>
      <c r="B10" s="16"/>
      <c r="C10" s="44" t="s">
        <v>74</v>
      </c>
      <c r="D10" s="45"/>
      <c r="E10" s="13" t="s">
        <v>10</v>
      </c>
      <c r="F10" s="16"/>
      <c r="G10" s="44" t="s">
        <v>59</v>
      </c>
      <c r="H10" s="45"/>
      <c r="I10" s="1"/>
      <c r="J10" s="14">
        <v>2</v>
      </c>
      <c r="K10" s="14">
        <v>1</v>
      </c>
      <c r="L10" s="1"/>
      <c r="M10" s="19">
        <f t="shared" si="0"/>
        <v>1</v>
      </c>
      <c r="N10" s="29" t="s">
        <v>10</v>
      </c>
      <c r="O10" s="25">
        <f t="shared" si="1"/>
        <v>1</v>
      </c>
    </row>
    <row r="11" spans="1:15" x14ac:dyDescent="0.35">
      <c r="A11" s="7">
        <v>4</v>
      </c>
      <c r="B11" s="16"/>
      <c r="C11" s="44" t="s">
        <v>77</v>
      </c>
      <c r="D11" s="45"/>
      <c r="E11" s="13" t="s">
        <v>10</v>
      </c>
      <c r="F11" s="16"/>
      <c r="G11" s="44" t="s">
        <v>60</v>
      </c>
      <c r="H11" s="45"/>
      <c r="I11" s="1"/>
      <c r="J11" s="14">
        <v>1</v>
      </c>
      <c r="K11" s="14">
        <v>2</v>
      </c>
      <c r="L11" s="1"/>
      <c r="M11" s="19">
        <f t="shared" si="0"/>
        <v>1</v>
      </c>
      <c r="N11" s="29" t="s">
        <v>10</v>
      </c>
      <c r="O11" s="25">
        <f t="shared" si="1"/>
        <v>1</v>
      </c>
    </row>
    <row r="12" spans="1:15" x14ac:dyDescent="0.35">
      <c r="A12" s="7">
        <v>5</v>
      </c>
      <c r="B12" s="16"/>
      <c r="C12" s="44" t="s">
        <v>75</v>
      </c>
      <c r="D12" s="45"/>
      <c r="E12" s="13" t="s">
        <v>10</v>
      </c>
      <c r="F12" s="16"/>
      <c r="G12" s="44" t="s">
        <v>62</v>
      </c>
      <c r="H12" s="45"/>
      <c r="I12" s="1"/>
      <c r="J12" s="14">
        <v>1</v>
      </c>
      <c r="K12" s="14">
        <v>2</v>
      </c>
      <c r="L12" s="1"/>
      <c r="M12" s="19">
        <f t="shared" si="0"/>
        <v>1</v>
      </c>
      <c r="N12" s="29" t="s">
        <v>10</v>
      </c>
      <c r="O12" s="25">
        <f t="shared" si="1"/>
        <v>1</v>
      </c>
    </row>
    <row r="13" spans="1:15" x14ac:dyDescent="0.35">
      <c r="A13" s="7">
        <v>6</v>
      </c>
      <c r="B13" s="16"/>
      <c r="C13" s="44" t="s">
        <v>73</v>
      </c>
      <c r="D13" s="45"/>
      <c r="E13" s="13" t="s">
        <v>10</v>
      </c>
      <c r="F13" s="16"/>
      <c r="G13" s="44" t="s">
        <v>61</v>
      </c>
      <c r="H13" s="45"/>
      <c r="I13" s="1"/>
      <c r="J13" s="14">
        <v>1</v>
      </c>
      <c r="K13" s="14">
        <v>2</v>
      </c>
      <c r="L13" s="1"/>
      <c r="M13" s="20">
        <f t="shared" si="0"/>
        <v>1</v>
      </c>
      <c r="N13" s="30" t="s">
        <v>10</v>
      </c>
      <c r="O13" s="26">
        <f t="shared" si="1"/>
        <v>1</v>
      </c>
    </row>
    <row r="14" spans="1:15" x14ac:dyDescent="0.35">
      <c r="A14" s="7" t="s">
        <v>11</v>
      </c>
      <c r="B14" s="16"/>
      <c r="C14" s="44"/>
      <c r="D14" s="45"/>
      <c r="F14" s="16"/>
      <c r="G14" s="44"/>
      <c r="H14" s="45"/>
      <c r="I14" s="1"/>
      <c r="J14" s="1"/>
      <c r="K14" s="1"/>
      <c r="L14" s="1"/>
      <c r="M14" s="21"/>
      <c r="N14" s="8"/>
    </row>
    <row r="15" spans="1:15" x14ac:dyDescent="0.35">
      <c r="N15" s="1"/>
    </row>
    <row r="16" spans="1:15" x14ac:dyDescent="0.35">
      <c r="A16" s="2"/>
      <c r="B16" s="2"/>
      <c r="D16" s="2"/>
      <c r="E16" s="2"/>
      <c r="F16" s="2"/>
      <c r="G16" s="47" t="s">
        <v>9</v>
      </c>
      <c r="H16" s="48"/>
      <c r="M16" s="22">
        <f>COUNTIF(J8:K13,1)</f>
        <v>5</v>
      </c>
      <c r="N16" s="17" t="s">
        <v>10</v>
      </c>
      <c r="O16" s="27">
        <f>COUNTIF(J8:K13,2)</f>
        <v>7</v>
      </c>
    </row>
    <row r="17" spans="1:15" x14ac:dyDescent="0.35">
      <c r="A17" s="2"/>
      <c r="B17" s="2"/>
      <c r="D17" s="2"/>
      <c r="E17" s="2"/>
      <c r="F17" s="2"/>
      <c r="G17" s="37"/>
      <c r="H17" s="37"/>
      <c r="M17" s="38"/>
      <c r="N17" s="37"/>
      <c r="O17" s="39"/>
    </row>
    <row r="20" spans="1:15" x14ac:dyDescent="0.35">
      <c r="I20" s="59" t="s">
        <v>88</v>
      </c>
      <c r="J20" s="59"/>
      <c r="K20" s="59"/>
      <c r="L20" s="59"/>
      <c r="M20" s="59"/>
      <c r="N20" s="59"/>
      <c r="O20" s="59"/>
    </row>
  </sheetData>
  <mergeCells count="26">
    <mergeCell ref="C13:D13"/>
    <mergeCell ref="G13:H13"/>
    <mergeCell ref="C14:D14"/>
    <mergeCell ref="G14:H14"/>
    <mergeCell ref="G16:H16"/>
    <mergeCell ref="G10:H10"/>
    <mergeCell ref="C11:D11"/>
    <mergeCell ref="G11:H11"/>
    <mergeCell ref="C12:D12"/>
    <mergeCell ref="G12:H12"/>
    <mergeCell ref="I20:O20"/>
    <mergeCell ref="C9:D9"/>
    <mergeCell ref="G9:H9"/>
    <mergeCell ref="C1:O1"/>
    <mergeCell ref="G3:H3"/>
    <mergeCell ref="J3:K3"/>
    <mergeCell ref="M3:O3"/>
    <mergeCell ref="G5:H5"/>
    <mergeCell ref="J5:K5"/>
    <mergeCell ref="M5:O5"/>
    <mergeCell ref="C7:D7"/>
    <mergeCell ref="G7:H7"/>
    <mergeCell ref="M7:O7"/>
    <mergeCell ref="C8:D8"/>
    <mergeCell ref="G8:H8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16</vt:i4>
      </vt:variant>
      <vt:variant>
        <vt:lpstr>Benoemde bereiken</vt:lpstr>
      </vt:variant>
      <vt:variant>
        <vt:i4>13</vt:i4>
      </vt:variant>
    </vt:vector>
  </HeadingPairs>
  <TitlesOfParts>
    <vt:vector size="29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'2011'!Afdrukbereik</vt:lpstr>
      <vt:lpstr>'2012'!Afdrukbereik</vt:lpstr>
      <vt:lpstr>'2013'!Afdrukbereik</vt:lpstr>
      <vt:lpstr>'2014'!Afdrukbereik</vt:lpstr>
      <vt:lpstr>'2015'!Afdrukbereik</vt:lpstr>
      <vt:lpstr>'2016'!Afdrukbereik</vt:lpstr>
      <vt:lpstr>'2017'!Afdrukbereik</vt:lpstr>
      <vt:lpstr>'2018'!Afdrukbereik</vt:lpstr>
      <vt:lpstr>'2019'!Afdrukbereik</vt:lpstr>
      <vt:lpstr>'2020'!Afdrukbereik</vt:lpstr>
      <vt:lpstr>'2021'!Afdrukbereik</vt:lpstr>
      <vt:lpstr>'2022'!Afdrukbereik</vt:lpstr>
      <vt:lpstr>'2023'!Afdrukbereik</vt:lpstr>
    </vt:vector>
  </TitlesOfParts>
  <Company>www.lepavan.be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Wegberg</dc:creator>
  <cp:lastModifiedBy>Rob van Wegberg</cp:lastModifiedBy>
  <cp:lastPrinted>2026-05-25T14:13:53Z</cp:lastPrinted>
  <dcterms:created xsi:type="dcterms:W3CDTF">2003-11-23T15:47:40Z</dcterms:created>
  <dcterms:modified xsi:type="dcterms:W3CDTF">2026-05-25T14:13:59Z</dcterms:modified>
</cp:coreProperties>
</file>