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2 NGB\2011 (Rob)\Interland\Totaal overzicht Interlands\"/>
    </mc:Choice>
  </mc:AlternateContent>
  <xr:revisionPtr revIDLastSave="0" documentId="13_ncr:1_{AAA15A8F-C411-4DA4-A55B-4CED0D4D63C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" sheetId="16" r:id="rId1"/>
    <sheet name="2023" sheetId="15" r:id="rId2"/>
    <sheet name="2022" sheetId="14" r:id="rId3"/>
    <sheet name="2019" sheetId="13" r:id="rId4"/>
    <sheet name="2018" sheetId="12" r:id="rId5"/>
    <sheet name="2017" sheetId="11" r:id="rId6"/>
    <sheet name="2016" sheetId="10" r:id="rId7"/>
    <sheet name="2015" sheetId="9" r:id="rId8"/>
    <sheet name="2014" sheetId="8" r:id="rId9"/>
    <sheet name="2013" sheetId="4" r:id="rId10"/>
    <sheet name="2012 " sheetId="3" r:id="rId11"/>
    <sheet name="2011" sheetId="2" r:id="rId12"/>
    <sheet name="2010" sheetId="1" r:id="rId13"/>
    <sheet name="2009" sheetId="5" r:id="rId14"/>
    <sheet name="2008" sheetId="6" r:id="rId15"/>
    <sheet name="2007" sheetId="7" r:id="rId16"/>
  </sheets>
  <definedNames>
    <definedName name="_xlnm.Print_Area" localSheetId="15">'2007'!$A$1:$P$117</definedName>
    <definedName name="_xlnm.Print_Area" localSheetId="14">'2008'!$A$1:$P$115</definedName>
    <definedName name="_xlnm.Print_Area" localSheetId="13">'2009'!$A$1:$P$115</definedName>
    <definedName name="_xlnm.Print_Area" localSheetId="12">'2010'!$A$1:$P$116</definedName>
    <definedName name="_xlnm.Print_Area" localSheetId="11">'2011'!$A$1:$P$115</definedName>
    <definedName name="_xlnm.Print_Area" localSheetId="10">'2012 '!$A$1:$P$115</definedName>
    <definedName name="_xlnm.Print_Area" localSheetId="9">'2013'!$A$1:$P$115</definedName>
    <definedName name="_xlnm.Print_Area" localSheetId="8">'2014'!$A$1:$P$134</definedName>
    <definedName name="_xlnm.Print_Area" localSheetId="7">'2015'!$A$1:$P$134</definedName>
    <definedName name="_xlnm.Print_Area" localSheetId="6">'2016'!$A$1:$P$134</definedName>
    <definedName name="_xlnm.Print_Area" localSheetId="5">'2017'!$A$1:$P$134</definedName>
    <definedName name="_xlnm.Print_Area" localSheetId="4">'2018'!$A$1:$P$134</definedName>
    <definedName name="_xlnm.Print_Area" localSheetId="3">'2019'!$A$1:$P$133</definedName>
    <definedName name="_xlnm.Print_Area" localSheetId="2">'2022'!$A$1:$P$116</definedName>
    <definedName name="_xlnm.Print_Area" localSheetId="1">'2023'!$A$1:$P$132</definedName>
    <definedName name="_xlnm.Print_Area" localSheetId="0">'2024'!$A$1:$P$133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5" i="16" l="1"/>
  <c r="P95" i="16"/>
  <c r="P90" i="16"/>
  <c r="P91" i="16"/>
  <c r="P92" i="16"/>
  <c r="P93" i="16"/>
  <c r="P94" i="16"/>
  <c r="N90" i="16"/>
  <c r="N91" i="16"/>
  <c r="N92" i="16"/>
  <c r="N93" i="16"/>
  <c r="N94" i="16"/>
  <c r="P130" i="16"/>
  <c r="N130" i="16"/>
  <c r="P129" i="16"/>
  <c r="N129" i="16"/>
  <c r="P128" i="16"/>
  <c r="N128" i="16"/>
  <c r="P127" i="16"/>
  <c r="N127" i="16"/>
  <c r="P126" i="16"/>
  <c r="N126" i="16"/>
  <c r="P125" i="16"/>
  <c r="N125" i="16"/>
  <c r="P112" i="16"/>
  <c r="N112" i="16"/>
  <c r="P111" i="16"/>
  <c r="N111" i="16"/>
  <c r="P110" i="16"/>
  <c r="N110" i="16"/>
  <c r="P109" i="16"/>
  <c r="N109" i="16"/>
  <c r="P108" i="16"/>
  <c r="N108" i="16"/>
  <c r="P107" i="16"/>
  <c r="N107" i="16"/>
  <c r="P89" i="16"/>
  <c r="N89" i="16"/>
  <c r="P76" i="16"/>
  <c r="N76" i="16"/>
  <c r="P75" i="16"/>
  <c r="N75" i="16"/>
  <c r="P74" i="16"/>
  <c r="N74" i="16"/>
  <c r="P73" i="16"/>
  <c r="N73" i="16"/>
  <c r="P72" i="16"/>
  <c r="N72" i="16"/>
  <c r="P71" i="16"/>
  <c r="N71" i="16"/>
  <c r="P58" i="16"/>
  <c r="N58" i="16"/>
  <c r="P57" i="16"/>
  <c r="N57" i="16"/>
  <c r="P56" i="16"/>
  <c r="N56" i="16"/>
  <c r="P55" i="16"/>
  <c r="N55" i="16"/>
  <c r="P54" i="16"/>
  <c r="N54" i="16"/>
  <c r="P53" i="16"/>
  <c r="N53" i="16"/>
  <c r="P40" i="16"/>
  <c r="N40" i="16"/>
  <c r="P39" i="16"/>
  <c r="N39" i="16"/>
  <c r="P38" i="16"/>
  <c r="N38" i="16"/>
  <c r="P37" i="16"/>
  <c r="N37" i="16"/>
  <c r="P36" i="16"/>
  <c r="N36" i="16"/>
  <c r="P35" i="16"/>
  <c r="N35" i="16"/>
  <c r="P22" i="16"/>
  <c r="N22" i="16"/>
  <c r="P21" i="16"/>
  <c r="N21" i="16"/>
  <c r="P20" i="16"/>
  <c r="N20" i="16"/>
  <c r="P19" i="16"/>
  <c r="N19" i="16"/>
  <c r="P18" i="16"/>
  <c r="N18" i="16"/>
  <c r="P17" i="16"/>
  <c r="N17" i="16"/>
  <c r="P130" i="15"/>
  <c r="N130" i="15"/>
  <c r="P129" i="15"/>
  <c r="N129" i="15"/>
  <c r="P128" i="15"/>
  <c r="N128" i="15"/>
  <c r="P127" i="15"/>
  <c r="N127" i="15"/>
  <c r="P126" i="15"/>
  <c r="N126" i="15"/>
  <c r="P125" i="15"/>
  <c r="N125" i="15"/>
  <c r="P112" i="15"/>
  <c r="N112" i="15"/>
  <c r="P111" i="15"/>
  <c r="N111" i="15"/>
  <c r="P110" i="15"/>
  <c r="N110" i="15"/>
  <c r="P109" i="15"/>
  <c r="N109" i="15"/>
  <c r="P108" i="15"/>
  <c r="N108" i="15"/>
  <c r="P107" i="15"/>
  <c r="N107" i="15"/>
  <c r="P94" i="15"/>
  <c r="N94" i="15"/>
  <c r="P93" i="15"/>
  <c r="N93" i="15"/>
  <c r="P92" i="15"/>
  <c r="N92" i="15"/>
  <c r="P91" i="15"/>
  <c r="N91" i="15"/>
  <c r="P90" i="15"/>
  <c r="N90" i="15"/>
  <c r="P89" i="15"/>
  <c r="N89" i="15"/>
  <c r="P76" i="15"/>
  <c r="N76" i="15"/>
  <c r="P75" i="15"/>
  <c r="N75" i="15"/>
  <c r="P74" i="15"/>
  <c r="N74" i="15"/>
  <c r="P73" i="15"/>
  <c r="N73" i="15"/>
  <c r="P72" i="15"/>
  <c r="N72" i="15"/>
  <c r="P71" i="15"/>
  <c r="N71" i="15"/>
  <c r="P58" i="15"/>
  <c r="N58" i="15"/>
  <c r="P57" i="15"/>
  <c r="N57" i="15"/>
  <c r="P56" i="15"/>
  <c r="N56" i="15"/>
  <c r="P55" i="15"/>
  <c r="N55" i="15"/>
  <c r="P54" i="15"/>
  <c r="N54" i="15"/>
  <c r="P53" i="15"/>
  <c r="N53" i="15"/>
  <c r="P40" i="15"/>
  <c r="N40" i="15"/>
  <c r="P39" i="15"/>
  <c r="N39" i="15"/>
  <c r="P38" i="15"/>
  <c r="N38" i="15"/>
  <c r="P37" i="15"/>
  <c r="N37" i="15"/>
  <c r="P36" i="15"/>
  <c r="N36" i="15"/>
  <c r="P35" i="15"/>
  <c r="N35" i="15"/>
  <c r="P22" i="15"/>
  <c r="N22" i="15"/>
  <c r="P21" i="15"/>
  <c r="N21" i="15"/>
  <c r="P20" i="15"/>
  <c r="N20" i="15"/>
  <c r="P19" i="15"/>
  <c r="N19" i="15"/>
  <c r="P18" i="15"/>
  <c r="N18" i="15"/>
  <c r="P17" i="15"/>
  <c r="N17" i="15"/>
  <c r="P112" i="14"/>
  <c r="N112" i="14"/>
  <c r="P111" i="14"/>
  <c r="N111" i="14"/>
  <c r="P110" i="14"/>
  <c r="N110" i="14"/>
  <c r="P109" i="14"/>
  <c r="N109" i="14"/>
  <c r="P108" i="14"/>
  <c r="N108" i="14"/>
  <c r="P107" i="14"/>
  <c r="N107" i="14"/>
  <c r="P94" i="14"/>
  <c r="N94" i="14"/>
  <c r="P93" i="14"/>
  <c r="N93" i="14"/>
  <c r="P92" i="14"/>
  <c r="N92" i="14"/>
  <c r="P91" i="14"/>
  <c r="N91" i="14"/>
  <c r="P90" i="14"/>
  <c r="N90" i="14"/>
  <c r="P89" i="14"/>
  <c r="N89" i="14"/>
  <c r="P76" i="14"/>
  <c r="N76" i="14"/>
  <c r="P75" i="14"/>
  <c r="N75" i="14"/>
  <c r="P74" i="14"/>
  <c r="N74" i="14"/>
  <c r="P73" i="14"/>
  <c r="N73" i="14"/>
  <c r="P72" i="14"/>
  <c r="N72" i="14"/>
  <c r="P71" i="14"/>
  <c r="N71" i="14"/>
  <c r="P58" i="14"/>
  <c r="N58" i="14"/>
  <c r="P57" i="14"/>
  <c r="N57" i="14"/>
  <c r="P56" i="14"/>
  <c r="N56" i="14"/>
  <c r="P55" i="14"/>
  <c r="N55" i="14"/>
  <c r="P54" i="14"/>
  <c r="N54" i="14"/>
  <c r="P53" i="14"/>
  <c r="N53" i="14"/>
  <c r="P40" i="14"/>
  <c r="N40" i="14"/>
  <c r="P39" i="14"/>
  <c r="N39" i="14"/>
  <c r="P38" i="14"/>
  <c r="N38" i="14"/>
  <c r="P37" i="14"/>
  <c r="N37" i="14"/>
  <c r="P36" i="14"/>
  <c r="N36" i="14"/>
  <c r="P35" i="14"/>
  <c r="N35" i="14"/>
  <c r="P22" i="14"/>
  <c r="N22" i="14"/>
  <c r="P21" i="14"/>
  <c r="N21" i="14"/>
  <c r="P20" i="14"/>
  <c r="N20" i="14"/>
  <c r="P19" i="14"/>
  <c r="N19" i="14"/>
  <c r="P18" i="14"/>
  <c r="N18" i="14"/>
  <c r="P17" i="14"/>
  <c r="N17" i="14"/>
  <c r="P130" i="13"/>
  <c r="N130" i="13"/>
  <c r="P129" i="13"/>
  <c r="N129" i="13"/>
  <c r="P128" i="13"/>
  <c r="N128" i="13"/>
  <c r="P127" i="13"/>
  <c r="N127" i="13"/>
  <c r="P126" i="13"/>
  <c r="N126" i="13"/>
  <c r="P125" i="13"/>
  <c r="N125" i="13"/>
  <c r="P112" i="13"/>
  <c r="N112" i="13"/>
  <c r="P111" i="13"/>
  <c r="N111" i="13"/>
  <c r="P110" i="13"/>
  <c r="N110" i="13"/>
  <c r="P109" i="13"/>
  <c r="N109" i="13"/>
  <c r="P108" i="13"/>
  <c r="N108" i="13"/>
  <c r="P107" i="13"/>
  <c r="N107" i="13"/>
  <c r="P94" i="13"/>
  <c r="N94" i="13"/>
  <c r="P93" i="13"/>
  <c r="N93" i="13"/>
  <c r="P92" i="13"/>
  <c r="N92" i="13"/>
  <c r="P91" i="13"/>
  <c r="N91" i="13"/>
  <c r="P90" i="13"/>
  <c r="N90" i="13"/>
  <c r="P89" i="13"/>
  <c r="N89" i="13"/>
  <c r="P76" i="13"/>
  <c r="N76" i="13"/>
  <c r="P75" i="13"/>
  <c r="N75" i="13"/>
  <c r="P74" i="13"/>
  <c r="N74" i="13"/>
  <c r="P73" i="13"/>
  <c r="N73" i="13"/>
  <c r="P72" i="13"/>
  <c r="N72" i="13"/>
  <c r="P71" i="13"/>
  <c r="N71" i="13"/>
  <c r="P58" i="13"/>
  <c r="N58" i="13"/>
  <c r="P57" i="13"/>
  <c r="N57" i="13"/>
  <c r="P56" i="13"/>
  <c r="N56" i="13"/>
  <c r="P55" i="13"/>
  <c r="N55" i="13"/>
  <c r="P54" i="13"/>
  <c r="N54" i="13"/>
  <c r="P53" i="13"/>
  <c r="N53" i="13"/>
  <c r="P40" i="13"/>
  <c r="N40" i="13"/>
  <c r="P39" i="13"/>
  <c r="N39" i="13"/>
  <c r="P38" i="13"/>
  <c r="N38" i="13"/>
  <c r="P37" i="13"/>
  <c r="N37" i="13"/>
  <c r="P36" i="13"/>
  <c r="N36" i="13"/>
  <c r="P35" i="13"/>
  <c r="N35" i="13"/>
  <c r="P22" i="13"/>
  <c r="N22" i="13"/>
  <c r="P21" i="13"/>
  <c r="N21" i="13"/>
  <c r="P20" i="13"/>
  <c r="N20" i="13"/>
  <c r="P19" i="13"/>
  <c r="N19" i="13"/>
  <c r="P18" i="13"/>
  <c r="N18" i="13"/>
  <c r="P17" i="13"/>
  <c r="N17" i="13"/>
  <c r="P43" i="16" l="1"/>
  <c r="N43" i="16"/>
  <c r="P97" i="16"/>
  <c r="N97" i="16"/>
  <c r="P79" i="16"/>
  <c r="N79" i="16"/>
  <c r="N115" i="16"/>
  <c r="P115" i="16"/>
  <c r="N133" i="16"/>
  <c r="P133" i="16"/>
  <c r="N61" i="16"/>
  <c r="P61" i="16"/>
  <c r="P25" i="16"/>
  <c r="N25" i="16"/>
  <c r="N132" i="15"/>
  <c r="P132" i="15"/>
  <c r="P115" i="15"/>
  <c r="N115" i="15"/>
  <c r="N97" i="15"/>
  <c r="P97" i="15"/>
  <c r="N79" i="15"/>
  <c r="P79" i="15"/>
  <c r="N61" i="15"/>
  <c r="P61" i="15"/>
  <c r="P43" i="15"/>
  <c r="N43" i="15"/>
  <c r="N25" i="15"/>
  <c r="P25" i="15"/>
  <c r="N25" i="14"/>
  <c r="N115" i="14"/>
  <c r="P97" i="14"/>
  <c r="P115" i="14"/>
  <c r="N97" i="14"/>
  <c r="N79" i="14"/>
  <c r="P79" i="14"/>
  <c r="N61" i="14"/>
  <c r="P61" i="14"/>
  <c r="P43" i="14"/>
  <c r="N43" i="14"/>
  <c r="P25" i="14"/>
  <c r="N132" i="13"/>
  <c r="P132" i="13"/>
  <c r="N115" i="13"/>
  <c r="P115" i="13"/>
  <c r="N97" i="13"/>
  <c r="P97" i="13"/>
  <c r="N79" i="13"/>
  <c r="P79" i="13"/>
  <c r="N61" i="13"/>
  <c r="P61" i="13"/>
  <c r="N43" i="13"/>
  <c r="P43" i="13"/>
  <c r="N25" i="13"/>
  <c r="P25" i="13"/>
  <c r="N130" i="12"/>
  <c r="P130" i="12"/>
  <c r="P129" i="12"/>
  <c r="N129" i="12"/>
  <c r="P128" i="12"/>
  <c r="N128" i="12"/>
  <c r="P127" i="12"/>
  <c r="N127" i="12"/>
  <c r="P126" i="12"/>
  <c r="N126" i="12"/>
  <c r="P125" i="12"/>
  <c r="N125" i="12"/>
  <c r="P112" i="12"/>
  <c r="N112" i="12"/>
  <c r="P111" i="12"/>
  <c r="N111" i="12"/>
  <c r="P110" i="12"/>
  <c r="N110" i="12"/>
  <c r="P109" i="12"/>
  <c r="N109" i="12"/>
  <c r="P108" i="12"/>
  <c r="N108" i="12"/>
  <c r="P107" i="12"/>
  <c r="N107" i="12"/>
  <c r="P94" i="12"/>
  <c r="N94" i="12"/>
  <c r="P93" i="12"/>
  <c r="N93" i="12"/>
  <c r="P92" i="12"/>
  <c r="N92" i="12"/>
  <c r="P91" i="12"/>
  <c r="N91" i="12"/>
  <c r="P90" i="12"/>
  <c r="N90" i="12"/>
  <c r="P89" i="12"/>
  <c r="N89" i="12"/>
  <c r="P76" i="12"/>
  <c r="N76" i="12"/>
  <c r="P75" i="12"/>
  <c r="N75" i="12"/>
  <c r="P74" i="12"/>
  <c r="N74" i="12"/>
  <c r="P73" i="12"/>
  <c r="N73" i="12"/>
  <c r="P72" i="12"/>
  <c r="N72" i="12"/>
  <c r="P71" i="12"/>
  <c r="N71" i="12"/>
  <c r="P58" i="12"/>
  <c r="N58" i="12"/>
  <c r="P57" i="12"/>
  <c r="N57" i="12"/>
  <c r="P56" i="12"/>
  <c r="N56" i="12"/>
  <c r="P55" i="12"/>
  <c r="N55" i="12"/>
  <c r="P54" i="12"/>
  <c r="N54" i="12"/>
  <c r="P53" i="12"/>
  <c r="N53" i="12"/>
  <c r="P40" i="12"/>
  <c r="N40" i="12"/>
  <c r="P39" i="12"/>
  <c r="N39" i="12"/>
  <c r="P38" i="12"/>
  <c r="N38" i="12"/>
  <c r="P37" i="12"/>
  <c r="N37" i="12"/>
  <c r="P36" i="12"/>
  <c r="N36" i="12"/>
  <c r="P35" i="12"/>
  <c r="N35" i="12"/>
  <c r="P22" i="12"/>
  <c r="N22" i="12"/>
  <c r="P21" i="12"/>
  <c r="N21" i="12"/>
  <c r="P20" i="12"/>
  <c r="N20" i="12"/>
  <c r="P19" i="12"/>
  <c r="N19" i="12"/>
  <c r="P18" i="12"/>
  <c r="N18" i="12"/>
  <c r="P17" i="12"/>
  <c r="N17" i="12"/>
  <c r="P5" i="16" l="1"/>
  <c r="N5" i="16"/>
  <c r="P5" i="15"/>
  <c r="N5" i="15"/>
  <c r="N5" i="14"/>
  <c r="P5" i="14"/>
  <c r="P5" i="13"/>
  <c r="N5" i="13"/>
  <c r="P97" i="12"/>
  <c r="N115" i="12"/>
  <c r="P115" i="12"/>
  <c r="P79" i="12"/>
  <c r="N97" i="12"/>
  <c r="N25" i="12"/>
  <c r="P25" i="12"/>
  <c r="N43" i="12"/>
  <c r="P43" i="12"/>
  <c r="N61" i="12"/>
  <c r="P61" i="12"/>
  <c r="N79" i="12"/>
  <c r="P133" i="12"/>
  <c r="N133" i="12"/>
  <c r="P131" i="11"/>
  <c r="N131" i="11"/>
  <c r="P130" i="11"/>
  <c r="N130" i="11"/>
  <c r="P129" i="11"/>
  <c r="N129" i="11"/>
  <c r="P128" i="11"/>
  <c r="N128" i="11"/>
  <c r="P127" i="11"/>
  <c r="N127" i="11"/>
  <c r="P126" i="11"/>
  <c r="P133" i="11" s="1"/>
  <c r="N126" i="11"/>
  <c r="P125" i="11"/>
  <c r="N125" i="11"/>
  <c r="P112" i="11"/>
  <c r="N112" i="11"/>
  <c r="P111" i="11"/>
  <c r="N111" i="11"/>
  <c r="P110" i="11"/>
  <c r="N110" i="11"/>
  <c r="P109" i="11"/>
  <c r="N109" i="11"/>
  <c r="P108" i="11"/>
  <c r="N108" i="11"/>
  <c r="P107" i="11"/>
  <c r="N107" i="11"/>
  <c r="P94" i="11"/>
  <c r="N94" i="11"/>
  <c r="P93" i="11"/>
  <c r="N93" i="11"/>
  <c r="P92" i="11"/>
  <c r="N92" i="11"/>
  <c r="P91" i="11"/>
  <c r="N91" i="11"/>
  <c r="P90" i="11"/>
  <c r="P97" i="11" s="1"/>
  <c r="N90" i="11"/>
  <c r="P89" i="11"/>
  <c r="N89" i="11"/>
  <c r="P76" i="11"/>
  <c r="N76" i="11"/>
  <c r="P75" i="11"/>
  <c r="N75" i="11"/>
  <c r="P74" i="11"/>
  <c r="N74" i="11"/>
  <c r="P73" i="11"/>
  <c r="N73" i="11"/>
  <c r="P72" i="11"/>
  <c r="N72" i="11"/>
  <c r="P71" i="11"/>
  <c r="N71" i="11"/>
  <c r="P58" i="11"/>
  <c r="N58" i="11"/>
  <c r="P57" i="11"/>
  <c r="N57" i="11"/>
  <c r="P56" i="11"/>
  <c r="N56" i="11"/>
  <c r="P55" i="11"/>
  <c r="N55" i="11"/>
  <c r="P54" i="11"/>
  <c r="P61" i="11" s="1"/>
  <c r="N54" i="11"/>
  <c r="P53" i="11"/>
  <c r="N53" i="11"/>
  <c r="P40" i="11"/>
  <c r="N40" i="11"/>
  <c r="P39" i="11"/>
  <c r="N39" i="11"/>
  <c r="P38" i="11"/>
  <c r="N38" i="11"/>
  <c r="P37" i="11"/>
  <c r="N37" i="11"/>
  <c r="P36" i="11"/>
  <c r="N36" i="11"/>
  <c r="P35" i="11"/>
  <c r="N35" i="11"/>
  <c r="P22" i="11"/>
  <c r="N22" i="11"/>
  <c r="P21" i="11"/>
  <c r="N21" i="11"/>
  <c r="P20" i="11"/>
  <c r="N20" i="11"/>
  <c r="P19" i="11"/>
  <c r="N19" i="11"/>
  <c r="P18" i="11"/>
  <c r="N18" i="11"/>
  <c r="P17" i="11"/>
  <c r="N17" i="11"/>
  <c r="N112" i="10"/>
  <c r="P112" i="10"/>
  <c r="P130" i="10"/>
  <c r="N130" i="10"/>
  <c r="P129" i="10"/>
  <c r="N129" i="10"/>
  <c r="P128" i="10"/>
  <c r="N128" i="10"/>
  <c r="P127" i="10"/>
  <c r="N127" i="10"/>
  <c r="P126" i="10"/>
  <c r="N126" i="10"/>
  <c r="P125" i="10"/>
  <c r="P133" i="10" s="1"/>
  <c r="N125" i="10"/>
  <c r="P111" i="10"/>
  <c r="N111" i="10"/>
  <c r="P110" i="10"/>
  <c r="N110" i="10"/>
  <c r="P109" i="10"/>
  <c r="N109" i="10"/>
  <c r="P108" i="10"/>
  <c r="N108" i="10"/>
  <c r="P107" i="10"/>
  <c r="N107" i="10"/>
  <c r="P95" i="10"/>
  <c r="N95" i="10"/>
  <c r="P94" i="10"/>
  <c r="N94" i="10"/>
  <c r="P93" i="10"/>
  <c r="N93" i="10"/>
  <c r="P92" i="10"/>
  <c r="N92" i="10"/>
  <c r="P91" i="10"/>
  <c r="N91" i="10"/>
  <c r="P90" i="10"/>
  <c r="N90" i="10"/>
  <c r="P89" i="10"/>
  <c r="P97" i="10" s="1"/>
  <c r="N89" i="10"/>
  <c r="P76" i="10"/>
  <c r="N76" i="10"/>
  <c r="P75" i="10"/>
  <c r="N75" i="10"/>
  <c r="P74" i="10"/>
  <c r="N74" i="10"/>
  <c r="P73" i="10"/>
  <c r="N73" i="10"/>
  <c r="P72" i="10"/>
  <c r="N72" i="10"/>
  <c r="P71" i="10"/>
  <c r="N71" i="10"/>
  <c r="P58" i="10"/>
  <c r="N58" i="10"/>
  <c r="P57" i="10"/>
  <c r="N57" i="10"/>
  <c r="P56" i="10"/>
  <c r="N56" i="10"/>
  <c r="P55" i="10"/>
  <c r="N55" i="10"/>
  <c r="P54" i="10"/>
  <c r="N54" i="10"/>
  <c r="P53" i="10"/>
  <c r="P61" i="10" s="1"/>
  <c r="N53" i="10"/>
  <c r="P40" i="10"/>
  <c r="N40" i="10"/>
  <c r="P39" i="10"/>
  <c r="N39" i="10"/>
  <c r="P38" i="10"/>
  <c r="N38" i="10"/>
  <c r="P37" i="10"/>
  <c r="N37" i="10"/>
  <c r="P36" i="10"/>
  <c r="N36" i="10"/>
  <c r="P35" i="10"/>
  <c r="N35" i="10"/>
  <c r="P22" i="10"/>
  <c r="N22" i="10"/>
  <c r="P21" i="10"/>
  <c r="N21" i="10"/>
  <c r="P20" i="10"/>
  <c r="N20" i="10"/>
  <c r="P19" i="10"/>
  <c r="N19" i="10"/>
  <c r="P18" i="10"/>
  <c r="N18" i="10"/>
  <c r="P17" i="10"/>
  <c r="P25" i="10" s="1"/>
  <c r="N17" i="10"/>
  <c r="P112" i="9"/>
  <c r="N112" i="9"/>
  <c r="P111" i="9"/>
  <c r="N111" i="9"/>
  <c r="P110" i="9"/>
  <c r="N110" i="9"/>
  <c r="P109" i="9"/>
  <c r="N109" i="9"/>
  <c r="P108" i="9"/>
  <c r="N108" i="9"/>
  <c r="P107" i="9"/>
  <c r="N107" i="9"/>
  <c r="P130" i="9"/>
  <c r="N130" i="9"/>
  <c r="P129" i="9"/>
  <c r="N129" i="9"/>
  <c r="P128" i="9"/>
  <c r="N128" i="9"/>
  <c r="P127" i="9"/>
  <c r="N127" i="9"/>
  <c r="P126" i="9"/>
  <c r="N126" i="9"/>
  <c r="P125" i="9"/>
  <c r="P133" i="9" s="1"/>
  <c r="N125" i="9"/>
  <c r="P94" i="9"/>
  <c r="N94" i="9"/>
  <c r="P93" i="9"/>
  <c r="N93" i="9"/>
  <c r="P92" i="9"/>
  <c r="N92" i="9"/>
  <c r="P91" i="9"/>
  <c r="N91" i="9"/>
  <c r="P90" i="9"/>
  <c r="N90" i="9"/>
  <c r="P89" i="9"/>
  <c r="N89" i="9"/>
  <c r="P76" i="9"/>
  <c r="N76" i="9"/>
  <c r="P75" i="9"/>
  <c r="N75" i="9"/>
  <c r="P74" i="9"/>
  <c r="N74" i="9"/>
  <c r="P73" i="9"/>
  <c r="N73" i="9"/>
  <c r="P72" i="9"/>
  <c r="N72" i="9"/>
  <c r="P71" i="9"/>
  <c r="P79" i="9" s="1"/>
  <c r="N71" i="9"/>
  <c r="P58" i="9"/>
  <c r="N58" i="9"/>
  <c r="P57" i="9"/>
  <c r="N57" i="9"/>
  <c r="P56" i="9"/>
  <c r="N56" i="9"/>
  <c r="P55" i="9"/>
  <c r="N55" i="9"/>
  <c r="P54" i="9"/>
  <c r="N54" i="9"/>
  <c r="P53" i="9"/>
  <c r="N53" i="9"/>
  <c r="P40" i="9"/>
  <c r="N40" i="9"/>
  <c r="P39" i="9"/>
  <c r="N39" i="9"/>
  <c r="P38" i="9"/>
  <c r="N38" i="9"/>
  <c r="P37" i="9"/>
  <c r="N37" i="9"/>
  <c r="P36" i="9"/>
  <c r="N36" i="9"/>
  <c r="P35" i="9"/>
  <c r="N35" i="9"/>
  <c r="P22" i="9"/>
  <c r="N22" i="9"/>
  <c r="P21" i="9"/>
  <c r="N21" i="9"/>
  <c r="P20" i="9"/>
  <c r="N20" i="9"/>
  <c r="P19" i="9"/>
  <c r="N19" i="9"/>
  <c r="P18" i="9"/>
  <c r="N18" i="9"/>
  <c r="P17" i="9"/>
  <c r="N17" i="9"/>
  <c r="P130" i="8"/>
  <c r="N130" i="8"/>
  <c r="P129" i="8"/>
  <c r="N129" i="8"/>
  <c r="P128" i="8"/>
  <c r="N128" i="8"/>
  <c r="P127" i="8"/>
  <c r="N127" i="8"/>
  <c r="P126" i="8"/>
  <c r="N126" i="8"/>
  <c r="P125" i="8"/>
  <c r="P133" i="8" s="1"/>
  <c r="N125" i="8"/>
  <c r="P113" i="8"/>
  <c r="N113" i="8"/>
  <c r="P112" i="8"/>
  <c r="N112" i="8"/>
  <c r="P111" i="8"/>
  <c r="N111" i="8"/>
  <c r="P110" i="8"/>
  <c r="N110" i="8"/>
  <c r="P109" i="8"/>
  <c r="N109" i="8"/>
  <c r="P108" i="8"/>
  <c r="N108" i="8"/>
  <c r="P107" i="8"/>
  <c r="N107" i="8"/>
  <c r="P95" i="8"/>
  <c r="N95" i="8"/>
  <c r="P94" i="8"/>
  <c r="N94" i="8"/>
  <c r="P93" i="8"/>
  <c r="N93" i="8"/>
  <c r="P92" i="8"/>
  <c r="N92" i="8"/>
  <c r="P91" i="8"/>
  <c r="N91" i="8"/>
  <c r="P90" i="8"/>
  <c r="N90" i="8"/>
  <c r="P89" i="8"/>
  <c r="N89" i="8"/>
  <c r="P76" i="8"/>
  <c r="N76" i="8"/>
  <c r="P75" i="8"/>
  <c r="N75" i="8"/>
  <c r="P74" i="8"/>
  <c r="N74" i="8"/>
  <c r="P73" i="8"/>
  <c r="N73" i="8"/>
  <c r="P72" i="8"/>
  <c r="N72" i="8"/>
  <c r="P71" i="8"/>
  <c r="P79" i="8" s="1"/>
  <c r="N71" i="8"/>
  <c r="P58" i="8"/>
  <c r="N58" i="8"/>
  <c r="P57" i="8"/>
  <c r="N57" i="8"/>
  <c r="P56" i="8"/>
  <c r="N56" i="8"/>
  <c r="P55" i="8"/>
  <c r="N55" i="8"/>
  <c r="P54" i="8"/>
  <c r="N54" i="8"/>
  <c r="P53" i="8"/>
  <c r="N53" i="8"/>
  <c r="P40" i="8"/>
  <c r="N40" i="8"/>
  <c r="P39" i="8"/>
  <c r="N39" i="8"/>
  <c r="P38" i="8"/>
  <c r="N38" i="8"/>
  <c r="P37" i="8"/>
  <c r="N37" i="8"/>
  <c r="P36" i="8"/>
  <c r="N36" i="8"/>
  <c r="P35" i="8"/>
  <c r="P43" i="8" s="1"/>
  <c r="N35" i="8"/>
  <c r="P22" i="8"/>
  <c r="N22" i="8"/>
  <c r="P21" i="8"/>
  <c r="N21" i="8"/>
  <c r="P20" i="8"/>
  <c r="N20" i="8"/>
  <c r="P19" i="8"/>
  <c r="N19" i="8"/>
  <c r="P18" i="8"/>
  <c r="N18" i="8"/>
  <c r="P17" i="8"/>
  <c r="N17" i="8"/>
  <c r="N94" i="7"/>
  <c r="N95" i="7"/>
  <c r="N96" i="7"/>
  <c r="P94" i="7"/>
  <c r="P95" i="7"/>
  <c r="P96" i="7"/>
  <c r="P113" i="7"/>
  <c r="N113" i="7"/>
  <c r="P112" i="7"/>
  <c r="N112" i="7"/>
  <c r="P111" i="7"/>
  <c r="N111" i="7"/>
  <c r="P110" i="7"/>
  <c r="N110" i="7"/>
  <c r="P109" i="7"/>
  <c r="N109" i="7"/>
  <c r="P108" i="7"/>
  <c r="N108" i="7"/>
  <c r="P93" i="7"/>
  <c r="N93" i="7"/>
  <c r="P92" i="7"/>
  <c r="N92" i="7"/>
  <c r="P91" i="7"/>
  <c r="N91" i="7"/>
  <c r="P90" i="7"/>
  <c r="N90" i="7"/>
  <c r="P89" i="7"/>
  <c r="N89" i="7"/>
  <c r="P88" i="7"/>
  <c r="N88" i="7"/>
  <c r="P75" i="7"/>
  <c r="N75" i="7"/>
  <c r="P74" i="7"/>
  <c r="N74" i="7"/>
  <c r="P73" i="7"/>
  <c r="N73" i="7"/>
  <c r="P72" i="7"/>
  <c r="N72" i="7"/>
  <c r="P71" i="7"/>
  <c r="N71" i="7"/>
  <c r="P70" i="7"/>
  <c r="N70" i="7"/>
  <c r="P57" i="7"/>
  <c r="N57" i="7"/>
  <c r="P56" i="7"/>
  <c r="N56" i="7"/>
  <c r="P55" i="7"/>
  <c r="N55" i="7"/>
  <c r="P54" i="7"/>
  <c r="N54" i="7"/>
  <c r="P53" i="7"/>
  <c r="P60" i="7" s="1"/>
  <c r="N53" i="7"/>
  <c r="P52" i="7"/>
  <c r="N52" i="7"/>
  <c r="P39" i="7"/>
  <c r="N39" i="7"/>
  <c r="P38" i="7"/>
  <c r="N38" i="7"/>
  <c r="P37" i="7"/>
  <c r="N37" i="7"/>
  <c r="P36" i="7"/>
  <c r="N36" i="7"/>
  <c r="P35" i="7"/>
  <c r="N35" i="7"/>
  <c r="P34" i="7"/>
  <c r="N34" i="7"/>
  <c r="P21" i="7"/>
  <c r="N21" i="7"/>
  <c r="P20" i="7"/>
  <c r="N20" i="7"/>
  <c r="P19" i="7"/>
  <c r="N19" i="7"/>
  <c r="P18" i="7"/>
  <c r="N18" i="7"/>
  <c r="P17" i="7"/>
  <c r="P24" i="7" s="1"/>
  <c r="N17" i="7"/>
  <c r="P16" i="7"/>
  <c r="N16" i="7"/>
  <c r="P60" i="6"/>
  <c r="N60" i="6"/>
  <c r="P57" i="6"/>
  <c r="N57" i="6"/>
  <c r="P56" i="6"/>
  <c r="N56" i="6"/>
  <c r="P55" i="6"/>
  <c r="N55" i="6"/>
  <c r="P54" i="6"/>
  <c r="N54" i="6"/>
  <c r="P53" i="6"/>
  <c r="N53" i="6"/>
  <c r="P52" i="6"/>
  <c r="N52" i="6"/>
  <c r="P96" i="6"/>
  <c r="N96" i="6"/>
  <c r="P93" i="6"/>
  <c r="N93" i="6"/>
  <c r="P92" i="6"/>
  <c r="N92" i="6"/>
  <c r="P91" i="6"/>
  <c r="N91" i="6"/>
  <c r="P90" i="6"/>
  <c r="N90" i="6"/>
  <c r="P89" i="6"/>
  <c r="N89" i="6"/>
  <c r="P88" i="6"/>
  <c r="N88" i="6"/>
  <c r="P42" i="6"/>
  <c r="N42" i="6"/>
  <c r="P39" i="6"/>
  <c r="N39" i="6"/>
  <c r="P38" i="6"/>
  <c r="N38" i="6"/>
  <c r="P37" i="6"/>
  <c r="N37" i="6"/>
  <c r="P36" i="6"/>
  <c r="N36" i="6"/>
  <c r="P35" i="6"/>
  <c r="N35" i="6"/>
  <c r="P34" i="6"/>
  <c r="N34" i="6"/>
  <c r="P114" i="6"/>
  <c r="N114" i="6"/>
  <c r="P111" i="6"/>
  <c r="N111" i="6"/>
  <c r="P110" i="6"/>
  <c r="N110" i="6"/>
  <c r="P109" i="6"/>
  <c r="N109" i="6"/>
  <c r="P108" i="6"/>
  <c r="N108" i="6"/>
  <c r="P107" i="6"/>
  <c r="N107" i="6"/>
  <c r="P106" i="6"/>
  <c r="N106" i="6"/>
  <c r="P78" i="6"/>
  <c r="N78" i="6"/>
  <c r="P75" i="6"/>
  <c r="N75" i="6"/>
  <c r="P74" i="6"/>
  <c r="N74" i="6"/>
  <c r="P73" i="6"/>
  <c r="N73" i="6"/>
  <c r="P72" i="6"/>
  <c r="N72" i="6"/>
  <c r="P71" i="6"/>
  <c r="N71" i="6"/>
  <c r="P70" i="6"/>
  <c r="N70" i="6"/>
  <c r="N24" i="6"/>
  <c r="P24" i="6"/>
  <c r="N17" i="6"/>
  <c r="N18" i="6"/>
  <c r="N19" i="6"/>
  <c r="N20" i="6"/>
  <c r="N21" i="6"/>
  <c r="P17" i="6"/>
  <c r="P18" i="6"/>
  <c r="P19" i="6"/>
  <c r="P20" i="6"/>
  <c r="P21" i="6"/>
  <c r="P16" i="6"/>
  <c r="N16" i="6"/>
  <c r="P112" i="1"/>
  <c r="N112" i="1"/>
  <c r="P111" i="1"/>
  <c r="N111" i="1"/>
  <c r="P110" i="1"/>
  <c r="N110" i="1"/>
  <c r="P109" i="1"/>
  <c r="N109" i="1"/>
  <c r="P108" i="1"/>
  <c r="P115" i="1" s="1"/>
  <c r="N108" i="1"/>
  <c r="P107" i="1"/>
  <c r="N107" i="1"/>
  <c r="P94" i="1"/>
  <c r="N94" i="1"/>
  <c r="P93" i="1"/>
  <c r="N93" i="1"/>
  <c r="P92" i="1"/>
  <c r="N92" i="1"/>
  <c r="P91" i="1"/>
  <c r="N91" i="1"/>
  <c r="P90" i="1"/>
  <c r="N90" i="1"/>
  <c r="P89" i="1"/>
  <c r="N89" i="1"/>
  <c r="P88" i="1"/>
  <c r="P96" i="1" s="1"/>
  <c r="N88" i="1"/>
  <c r="P75" i="1"/>
  <c r="N75" i="1"/>
  <c r="P74" i="1"/>
  <c r="N74" i="1"/>
  <c r="P73" i="1"/>
  <c r="N73" i="1"/>
  <c r="P72" i="1"/>
  <c r="N72" i="1"/>
  <c r="P71" i="1"/>
  <c r="N71" i="1"/>
  <c r="P70" i="1"/>
  <c r="N70" i="1"/>
  <c r="P57" i="1"/>
  <c r="N57" i="1"/>
  <c r="P56" i="1"/>
  <c r="N56" i="1"/>
  <c r="P55" i="1"/>
  <c r="N55" i="1"/>
  <c r="P54" i="1"/>
  <c r="N54" i="1"/>
  <c r="P53" i="1"/>
  <c r="N53" i="1"/>
  <c r="P52" i="1"/>
  <c r="N52" i="1"/>
  <c r="P39" i="1"/>
  <c r="N39" i="1"/>
  <c r="P38" i="1"/>
  <c r="N38" i="1"/>
  <c r="P37" i="1"/>
  <c r="N37" i="1"/>
  <c r="P36" i="1"/>
  <c r="N36" i="1"/>
  <c r="P35" i="1"/>
  <c r="N35" i="1"/>
  <c r="P34" i="1"/>
  <c r="N34" i="1"/>
  <c r="P16" i="1"/>
  <c r="P17" i="1"/>
  <c r="P18" i="1"/>
  <c r="P19" i="1"/>
  <c r="P20" i="1"/>
  <c r="P21" i="1"/>
  <c r="N17" i="1"/>
  <c r="N18" i="1"/>
  <c r="N19" i="1"/>
  <c r="N20" i="1"/>
  <c r="N21" i="1"/>
  <c r="P16" i="2"/>
  <c r="N16" i="1"/>
  <c r="N16" i="2"/>
  <c r="N17" i="2"/>
  <c r="N18" i="2"/>
  <c r="N19" i="2"/>
  <c r="N20" i="2"/>
  <c r="N21" i="2"/>
  <c r="P111" i="5"/>
  <c r="N111" i="5"/>
  <c r="P110" i="5"/>
  <c r="N110" i="5"/>
  <c r="P109" i="5"/>
  <c r="N109" i="5"/>
  <c r="P108" i="5"/>
  <c r="N108" i="5"/>
  <c r="P107" i="5"/>
  <c r="N107" i="5"/>
  <c r="P106" i="5"/>
  <c r="N106" i="5"/>
  <c r="P94" i="5"/>
  <c r="N94" i="5"/>
  <c r="P93" i="5"/>
  <c r="N93" i="5"/>
  <c r="P92" i="5"/>
  <c r="N92" i="5"/>
  <c r="P91" i="5"/>
  <c r="N91" i="5"/>
  <c r="P90" i="5"/>
  <c r="N90" i="5"/>
  <c r="P89" i="5"/>
  <c r="N89" i="5"/>
  <c r="N96" i="5" s="1"/>
  <c r="P88" i="5"/>
  <c r="N88" i="5"/>
  <c r="P75" i="5"/>
  <c r="N75" i="5"/>
  <c r="P74" i="5"/>
  <c r="N74" i="5"/>
  <c r="P73" i="5"/>
  <c r="N73" i="5"/>
  <c r="P72" i="5"/>
  <c r="N72" i="5"/>
  <c r="P71" i="5"/>
  <c r="N71" i="5"/>
  <c r="P70" i="5"/>
  <c r="N70" i="5"/>
  <c r="P57" i="5"/>
  <c r="N57" i="5"/>
  <c r="P56" i="5"/>
  <c r="N56" i="5"/>
  <c r="P55" i="5"/>
  <c r="P60" i="5" s="1"/>
  <c r="N55" i="5"/>
  <c r="P54" i="5"/>
  <c r="N54" i="5"/>
  <c r="P53" i="5"/>
  <c r="N53" i="5"/>
  <c r="P52" i="5"/>
  <c r="N52" i="5"/>
  <c r="P39" i="5"/>
  <c r="N39" i="5"/>
  <c r="P38" i="5"/>
  <c r="N38" i="5"/>
  <c r="P37" i="5"/>
  <c r="N37" i="5"/>
  <c r="P36" i="5"/>
  <c r="N36" i="5"/>
  <c r="P35" i="5"/>
  <c r="N35" i="5"/>
  <c r="P34" i="5"/>
  <c r="N34" i="5"/>
  <c r="P21" i="5"/>
  <c r="N21" i="5"/>
  <c r="P20" i="5"/>
  <c r="N20" i="5"/>
  <c r="P19" i="5"/>
  <c r="N19" i="5"/>
  <c r="P18" i="5"/>
  <c r="N18" i="5"/>
  <c r="P17" i="5"/>
  <c r="N17" i="5"/>
  <c r="P16" i="5"/>
  <c r="N16" i="5"/>
  <c r="P111" i="4"/>
  <c r="N111" i="4"/>
  <c r="P110" i="4"/>
  <c r="N110" i="4"/>
  <c r="P109" i="4"/>
  <c r="N109" i="4"/>
  <c r="P108" i="4"/>
  <c r="N108" i="4"/>
  <c r="P107" i="4"/>
  <c r="P114" i="4" s="1"/>
  <c r="N107" i="4"/>
  <c r="P106" i="4"/>
  <c r="N106" i="4"/>
  <c r="P94" i="4"/>
  <c r="N94" i="4"/>
  <c r="P93" i="4"/>
  <c r="N93" i="4"/>
  <c r="P92" i="4"/>
  <c r="N92" i="4"/>
  <c r="P91" i="4"/>
  <c r="N91" i="4"/>
  <c r="P90" i="4"/>
  <c r="N90" i="4"/>
  <c r="P89" i="4"/>
  <c r="N89" i="4"/>
  <c r="P88" i="4"/>
  <c r="N88" i="4"/>
  <c r="P76" i="4"/>
  <c r="N76" i="4"/>
  <c r="P75" i="4"/>
  <c r="N75" i="4"/>
  <c r="P74" i="4"/>
  <c r="N74" i="4"/>
  <c r="P73" i="4"/>
  <c r="N73" i="4"/>
  <c r="P72" i="4"/>
  <c r="N72" i="4"/>
  <c r="P71" i="4"/>
  <c r="N71" i="4"/>
  <c r="P70" i="4"/>
  <c r="N70" i="4"/>
  <c r="P57" i="4"/>
  <c r="N57" i="4"/>
  <c r="P56" i="4"/>
  <c r="N56" i="4"/>
  <c r="P55" i="4"/>
  <c r="N55" i="4"/>
  <c r="P54" i="4"/>
  <c r="N54" i="4"/>
  <c r="P53" i="4"/>
  <c r="N53" i="4"/>
  <c r="P52" i="4"/>
  <c r="N52" i="4"/>
  <c r="P39" i="4"/>
  <c r="N39" i="4"/>
  <c r="P38" i="4"/>
  <c r="N38" i="4"/>
  <c r="P37" i="4"/>
  <c r="N37" i="4"/>
  <c r="P36" i="4"/>
  <c r="N36" i="4"/>
  <c r="P35" i="4"/>
  <c r="N35" i="4"/>
  <c r="P34" i="4"/>
  <c r="N34" i="4"/>
  <c r="P21" i="4"/>
  <c r="N21" i="4"/>
  <c r="P20" i="4"/>
  <c r="N20" i="4"/>
  <c r="P19" i="4"/>
  <c r="N19" i="4"/>
  <c r="P18" i="4"/>
  <c r="N18" i="4"/>
  <c r="P17" i="4"/>
  <c r="N17" i="4"/>
  <c r="P16" i="4"/>
  <c r="N16" i="4"/>
  <c r="P111" i="3"/>
  <c r="N111" i="3"/>
  <c r="P110" i="3"/>
  <c r="N110" i="3"/>
  <c r="P109" i="3"/>
  <c r="N109" i="3"/>
  <c r="P108" i="3"/>
  <c r="N108" i="3"/>
  <c r="P107" i="3"/>
  <c r="N107" i="3"/>
  <c r="P106" i="3"/>
  <c r="N106" i="3"/>
  <c r="P93" i="3"/>
  <c r="N93" i="3"/>
  <c r="P92" i="3"/>
  <c r="N92" i="3"/>
  <c r="P91" i="3"/>
  <c r="N91" i="3"/>
  <c r="P90" i="3"/>
  <c r="N90" i="3"/>
  <c r="P89" i="3"/>
  <c r="N89" i="3"/>
  <c r="P88" i="3"/>
  <c r="N88" i="3"/>
  <c r="P76" i="3"/>
  <c r="N76" i="3"/>
  <c r="P75" i="3"/>
  <c r="N75" i="3"/>
  <c r="P74" i="3"/>
  <c r="N74" i="3"/>
  <c r="P73" i="3"/>
  <c r="N73" i="3"/>
  <c r="P72" i="3"/>
  <c r="N72" i="3"/>
  <c r="P71" i="3"/>
  <c r="N71" i="3"/>
  <c r="P70" i="3"/>
  <c r="P78" i="3" s="1"/>
  <c r="N70" i="3"/>
  <c r="P57" i="3"/>
  <c r="N57" i="3"/>
  <c r="P56" i="3"/>
  <c r="N56" i="3"/>
  <c r="P55" i="3"/>
  <c r="N55" i="3"/>
  <c r="P54" i="3"/>
  <c r="N54" i="3"/>
  <c r="P53" i="3"/>
  <c r="N53" i="3"/>
  <c r="P52" i="3"/>
  <c r="N52" i="3"/>
  <c r="P39" i="3"/>
  <c r="N39" i="3"/>
  <c r="P38" i="3"/>
  <c r="N38" i="3"/>
  <c r="P37" i="3"/>
  <c r="N37" i="3"/>
  <c r="P36" i="3"/>
  <c r="N36" i="3"/>
  <c r="P35" i="3"/>
  <c r="N35" i="3"/>
  <c r="P34" i="3"/>
  <c r="N34" i="3"/>
  <c r="P21" i="3"/>
  <c r="N21" i="3"/>
  <c r="P20" i="3"/>
  <c r="N20" i="3"/>
  <c r="P19" i="3"/>
  <c r="N19" i="3"/>
  <c r="P18" i="3"/>
  <c r="N18" i="3"/>
  <c r="P17" i="3"/>
  <c r="N17" i="3"/>
  <c r="P16" i="3"/>
  <c r="N16" i="3"/>
  <c r="P111" i="2"/>
  <c r="N111" i="2"/>
  <c r="P110" i="2"/>
  <c r="N110" i="2"/>
  <c r="P109" i="2"/>
  <c r="N109" i="2"/>
  <c r="P108" i="2"/>
  <c r="N108" i="2"/>
  <c r="P107" i="2"/>
  <c r="N107" i="2"/>
  <c r="P106" i="2"/>
  <c r="N106" i="2"/>
  <c r="P94" i="2"/>
  <c r="N94" i="2"/>
  <c r="P93" i="2"/>
  <c r="N93" i="2"/>
  <c r="P92" i="2"/>
  <c r="N92" i="2"/>
  <c r="P91" i="2"/>
  <c r="N91" i="2"/>
  <c r="P90" i="2"/>
  <c r="N90" i="2"/>
  <c r="P89" i="2"/>
  <c r="N89" i="2"/>
  <c r="P88" i="2"/>
  <c r="N88" i="2"/>
  <c r="P76" i="2"/>
  <c r="N76" i="2"/>
  <c r="P75" i="2"/>
  <c r="N75" i="2"/>
  <c r="P74" i="2"/>
  <c r="N74" i="2"/>
  <c r="P73" i="2"/>
  <c r="N73" i="2"/>
  <c r="P72" i="2"/>
  <c r="N72" i="2"/>
  <c r="P71" i="2"/>
  <c r="N71" i="2"/>
  <c r="P70" i="2"/>
  <c r="N70" i="2"/>
  <c r="P57" i="2"/>
  <c r="N57" i="2"/>
  <c r="P56" i="2"/>
  <c r="N56" i="2"/>
  <c r="P55" i="2"/>
  <c r="N55" i="2"/>
  <c r="P54" i="2"/>
  <c r="N54" i="2"/>
  <c r="P53" i="2"/>
  <c r="N53" i="2"/>
  <c r="P52" i="2"/>
  <c r="N52" i="2"/>
  <c r="P39" i="2"/>
  <c r="N39" i="2"/>
  <c r="P38" i="2"/>
  <c r="N38" i="2"/>
  <c r="P37" i="2"/>
  <c r="N37" i="2"/>
  <c r="P36" i="2"/>
  <c r="N36" i="2"/>
  <c r="P35" i="2"/>
  <c r="N35" i="2"/>
  <c r="P34" i="2"/>
  <c r="N34" i="2"/>
  <c r="N42" i="2" s="1"/>
  <c r="P21" i="2"/>
  <c r="P20" i="2"/>
  <c r="P19" i="2"/>
  <c r="P18" i="2"/>
  <c r="P17" i="2"/>
  <c r="P43" i="9"/>
  <c r="P24" i="3" l="1"/>
  <c r="P60" i="4"/>
  <c r="N24" i="1"/>
  <c r="N42" i="7"/>
  <c r="N116" i="7"/>
  <c r="N25" i="8"/>
  <c r="N43" i="11"/>
  <c r="N79" i="11"/>
  <c r="N115" i="11"/>
  <c r="N5" i="11" s="1"/>
  <c r="N114" i="5"/>
  <c r="P42" i="7"/>
  <c r="P78" i="7"/>
  <c r="P116" i="7"/>
  <c r="P25" i="8"/>
  <c r="P61" i="8"/>
  <c r="P97" i="8"/>
  <c r="P115" i="8"/>
  <c r="P5" i="8" s="1"/>
  <c r="P25" i="9"/>
  <c r="P61" i="9"/>
  <c r="P97" i="9"/>
  <c r="P43" i="10"/>
  <c r="P5" i="10" s="1"/>
  <c r="P43" i="11"/>
  <c r="P79" i="11"/>
  <c r="P115" i="11"/>
  <c r="N60" i="1"/>
  <c r="N60" i="7"/>
  <c r="N133" i="9"/>
  <c r="N133" i="10"/>
  <c r="N25" i="11"/>
  <c r="N61" i="11"/>
  <c r="N97" i="11"/>
  <c r="P5" i="7"/>
  <c r="P98" i="7"/>
  <c r="P115" i="10"/>
  <c r="P42" i="2"/>
  <c r="P96" i="4"/>
  <c r="P78" i="5"/>
  <c r="N42" i="1"/>
  <c r="N78" i="1"/>
  <c r="N96" i="1"/>
  <c r="N115" i="1"/>
  <c r="P5" i="6"/>
  <c r="N78" i="7"/>
  <c r="N98" i="7"/>
  <c r="N43" i="8"/>
  <c r="N61" i="8"/>
  <c r="N79" i="8"/>
  <c r="N97" i="8"/>
  <c r="N115" i="8"/>
  <c r="N133" i="8"/>
  <c r="N43" i="9"/>
  <c r="N61" i="9"/>
  <c r="N79" i="9"/>
  <c r="N97" i="9"/>
  <c r="N5" i="12"/>
  <c r="P24" i="1"/>
  <c r="N60" i="2"/>
  <c r="N78" i="2"/>
  <c r="N96" i="2"/>
  <c r="N114" i="2"/>
  <c r="N24" i="3"/>
  <c r="N60" i="3"/>
  <c r="N24" i="4"/>
  <c r="N42" i="4"/>
  <c r="N78" i="4"/>
  <c r="N96" i="4"/>
  <c r="N114" i="4"/>
  <c r="N42" i="5"/>
  <c r="N60" i="5"/>
  <c r="N78" i="5"/>
  <c r="N5" i="6"/>
  <c r="P5" i="12"/>
  <c r="N25" i="9"/>
  <c r="P25" i="11"/>
  <c r="N42" i="3"/>
  <c r="N78" i="3"/>
  <c r="N96" i="3"/>
  <c r="N114" i="3"/>
  <c r="P24" i="4"/>
  <c r="P42" i="4"/>
  <c r="P78" i="4"/>
  <c r="P24" i="5"/>
  <c r="P42" i="5"/>
  <c r="P42" i="1"/>
  <c r="P60" i="1"/>
  <c r="P78" i="1"/>
  <c r="P115" i="9"/>
  <c r="P79" i="10"/>
  <c r="N60" i="4"/>
  <c r="N24" i="7"/>
  <c r="N5" i="7" s="1"/>
  <c r="P60" i="2"/>
  <c r="P78" i="2"/>
  <c r="P96" i="2"/>
  <c r="P114" i="2"/>
  <c r="P42" i="3"/>
  <c r="P60" i="3"/>
  <c r="P96" i="3"/>
  <c r="P114" i="3"/>
  <c r="N24" i="5"/>
  <c r="P96" i="5"/>
  <c r="P114" i="5"/>
  <c r="N24" i="2"/>
  <c r="N5" i="2" s="1"/>
  <c r="P24" i="2"/>
  <c r="N115" i="9"/>
  <c r="N25" i="10"/>
  <c r="N43" i="10"/>
  <c r="N61" i="10"/>
  <c r="N79" i="10"/>
  <c r="N97" i="10"/>
  <c r="N115" i="10"/>
  <c r="N133" i="11"/>
  <c r="N5" i="8" l="1"/>
  <c r="N5" i="1"/>
  <c r="P5" i="11"/>
  <c r="P5" i="5"/>
  <c r="P5" i="3"/>
  <c r="P5" i="9"/>
  <c r="N5" i="10"/>
  <c r="N5" i="9"/>
  <c r="N5" i="3"/>
  <c r="P5" i="2"/>
  <c r="N5" i="5"/>
  <c r="P5" i="4"/>
  <c r="N5" i="4"/>
  <c r="P5" i="1"/>
</calcChain>
</file>

<file path=xl/sharedStrings.xml><?xml version="1.0" encoding="utf-8"?>
<sst xmlns="http://schemas.openxmlformats.org/spreadsheetml/2006/main" count="4397" uniqueCount="563">
  <si>
    <t>WEDSTRIJDFORMULIER</t>
  </si>
  <si>
    <t>Thuisploeg</t>
  </si>
  <si>
    <t>Bezoekers</t>
  </si>
  <si>
    <t>Datum</t>
  </si>
  <si>
    <t>Namen Thuisploeg</t>
  </si>
  <si>
    <t>Namen Bezoekers</t>
  </si>
  <si>
    <t>EINDSTAND</t>
  </si>
  <si>
    <t>-</t>
  </si>
  <si>
    <t>Res</t>
  </si>
  <si>
    <t>Nederland</t>
  </si>
  <si>
    <t>België</t>
  </si>
  <si>
    <t>Michel Moonen</t>
  </si>
  <si>
    <t>Joost Drenth</t>
  </si>
  <si>
    <t>Michel Revenich</t>
  </si>
  <si>
    <t>Clive Koster</t>
  </si>
  <si>
    <t>Eric Bijlmakers</t>
  </si>
  <si>
    <t>Harm Verspagen</t>
  </si>
  <si>
    <t>Geert Vanschepdael</t>
  </si>
  <si>
    <t>Geert Lievens</t>
  </si>
  <si>
    <t>Sven Jordens</t>
  </si>
  <si>
    <t>Benny Ceulemans</t>
  </si>
  <si>
    <t xml:space="preserve">Yves Donni </t>
  </si>
  <si>
    <t>Cristophe Knaepen</t>
  </si>
  <si>
    <t>Ivan Hendriks</t>
  </si>
  <si>
    <t>Jos Van Ransbeeck</t>
  </si>
  <si>
    <t>Henk Pel</t>
  </si>
  <si>
    <t>Gerrit Peetermans</t>
  </si>
  <si>
    <t>Maurice Gehlen</t>
  </si>
  <si>
    <t>Andy Vanhove</t>
  </si>
  <si>
    <t>Robert Vossen</t>
  </si>
  <si>
    <t>Patrick van Lier</t>
  </si>
  <si>
    <t>Fred Revenich</t>
  </si>
  <si>
    <t>Steve Wilms</t>
  </si>
  <si>
    <t>Eric de Wit</t>
  </si>
  <si>
    <t>Guy Vandevoort</t>
  </si>
  <si>
    <t>Bert Remmers</t>
  </si>
  <si>
    <t>Jurgen De Prez</t>
  </si>
  <si>
    <t>Ard Ceelen</t>
  </si>
  <si>
    <t>Bert Stroobants</t>
  </si>
  <si>
    <t>Jac van Appeven</t>
  </si>
  <si>
    <t>Bjorn Malfait</t>
  </si>
  <si>
    <t>Jac Creemers</t>
  </si>
  <si>
    <t>Geert De Winter</t>
  </si>
  <si>
    <t>Alfons Coopmans</t>
  </si>
  <si>
    <t>Roger Maessen</t>
  </si>
  <si>
    <t>Peter Ramaekers</t>
  </si>
  <si>
    <t>Dames team</t>
  </si>
  <si>
    <t>Claudia Gijzen</t>
  </si>
  <si>
    <t>Ketty Michiels</t>
  </si>
  <si>
    <t>Monique Gerardts</t>
  </si>
  <si>
    <t>Sarah van Ransbeeck</t>
  </si>
  <si>
    <t>Muriel Smeyers</t>
  </si>
  <si>
    <t>Jolanda Beerens</t>
  </si>
  <si>
    <t>Isabel de Vogelaere</t>
  </si>
  <si>
    <t>Sandra Janssen</t>
  </si>
  <si>
    <t>Kirsten Goessens</t>
  </si>
  <si>
    <t>Diana Moonen</t>
  </si>
  <si>
    <t>Lindsay Gunst</t>
  </si>
  <si>
    <t>Jeugd team</t>
  </si>
  <si>
    <t>Wengjung Lui</t>
  </si>
  <si>
    <t>Dimitri Patteyn</t>
  </si>
  <si>
    <t>Antoon Wolters</t>
  </si>
  <si>
    <t>Olivier van Crombrugge</t>
  </si>
  <si>
    <t>Rob Heuts</t>
  </si>
  <si>
    <t>Glenn Verschoren</t>
  </si>
  <si>
    <t>Maikel Looymans</t>
  </si>
  <si>
    <t>Carlos Verbeirens</t>
  </si>
  <si>
    <t>Jochem v.d. Loo</t>
  </si>
  <si>
    <t>Mike Everaert</t>
  </si>
  <si>
    <t>Nick Geilen</t>
  </si>
  <si>
    <t>Jasper De Freyn</t>
  </si>
  <si>
    <t>Allain Crutzen</t>
  </si>
  <si>
    <t>Gert Jan Lambrecht</t>
  </si>
  <si>
    <t>Tom Wagemans</t>
  </si>
  <si>
    <t>Jean De Donder</t>
  </si>
  <si>
    <t>Ber Hoeben</t>
  </si>
  <si>
    <t>Stefan Meskens</t>
  </si>
  <si>
    <t>Leon Puynen</t>
  </si>
  <si>
    <t>Emiel Valvekens</t>
  </si>
  <si>
    <t>Rob van Ree</t>
  </si>
  <si>
    <t>Oscar Osselaer</t>
  </si>
  <si>
    <t>Geert Laugs</t>
  </si>
  <si>
    <t>Rufin Baeyens</t>
  </si>
  <si>
    <t>Afdeling</t>
  </si>
  <si>
    <t>A Team</t>
  </si>
  <si>
    <t>Interland</t>
  </si>
  <si>
    <t>1° M</t>
  </si>
  <si>
    <t>2° M</t>
  </si>
  <si>
    <t>3° M</t>
  </si>
  <si>
    <t>Uitslag</t>
  </si>
  <si>
    <t>Emmerson de Laere</t>
  </si>
  <si>
    <t>Michèl Moonen</t>
  </si>
  <si>
    <t>Erik van de Zegel</t>
  </si>
  <si>
    <t>Christophe Knaepen</t>
  </si>
  <si>
    <t>Guy van de Voort</t>
  </si>
  <si>
    <t>B Team</t>
  </si>
  <si>
    <t>Christian Schafer</t>
  </si>
  <si>
    <t>Andy van Hove</t>
  </si>
  <si>
    <t>Robert Klaus</t>
  </si>
  <si>
    <t>Jos van Ransbeeck</t>
  </si>
  <si>
    <t>Erwin Meex</t>
  </si>
  <si>
    <t>Yves Donni</t>
  </si>
  <si>
    <t>Eric de Wit</t>
  </si>
  <si>
    <t>C Team</t>
  </si>
  <si>
    <t>Frank van Hefferinge</t>
  </si>
  <si>
    <t>Jurgen de Prez</t>
  </si>
  <si>
    <t>Raymond Koster</t>
  </si>
  <si>
    <t>Tilley Nassar</t>
  </si>
  <si>
    <t>Jack Cremers</t>
  </si>
  <si>
    <t>Crit Corpelijn</t>
  </si>
  <si>
    <t>Geert de Winter</t>
  </si>
  <si>
    <t>Peter Revenich</t>
  </si>
  <si>
    <t>Tjeu Janssen</t>
  </si>
  <si>
    <t>José Bergmans</t>
  </si>
  <si>
    <t>Jeannine Phaegsels</t>
  </si>
  <si>
    <t>Kathy Crutzen</t>
  </si>
  <si>
    <t>Isabelle de Vogelaere</t>
  </si>
  <si>
    <t>Severine Revenich</t>
  </si>
  <si>
    <t>Diana Moonen van Daal</t>
  </si>
  <si>
    <t>Sandra Knops</t>
  </si>
  <si>
    <t>Dimitri Pattijn</t>
  </si>
  <si>
    <t>Mark Maessen</t>
  </si>
  <si>
    <t>Gil Lambert</t>
  </si>
  <si>
    <t>Alain Crutzen</t>
  </si>
  <si>
    <t>Jochem v/d Loo</t>
  </si>
  <si>
    <t>Jasper de Freyn</t>
  </si>
  <si>
    <t>Leon Crutzen</t>
  </si>
  <si>
    <t>Belgie</t>
  </si>
  <si>
    <t>Jean de Donder</t>
  </si>
  <si>
    <t>Albert Hoeben</t>
  </si>
  <si>
    <t>Aziz Driouche</t>
  </si>
  <si>
    <t>Henk v/d Runstraat</t>
  </si>
  <si>
    <t>Mat van Veldhoven</t>
  </si>
  <si>
    <t>Pierre Otzer</t>
  </si>
  <si>
    <t>Frans van Thoor</t>
  </si>
  <si>
    <t>Rufin Beayens</t>
  </si>
  <si>
    <t>Oscar Osselaere</t>
  </si>
  <si>
    <t>Wil Niessen</t>
  </si>
  <si>
    <t>Team A</t>
  </si>
  <si>
    <t>Jos van Ransbeek</t>
  </si>
  <si>
    <t>Rob Steffanie</t>
  </si>
  <si>
    <t>Wicher Drenth</t>
  </si>
  <si>
    <t>Patrick Wroniewicz</t>
  </si>
  <si>
    <t>Michèl Revenich</t>
  </si>
  <si>
    <t>Yves Doni</t>
  </si>
  <si>
    <t>Team B</t>
  </si>
  <si>
    <t>Johan van Onderbergen</t>
  </si>
  <si>
    <t>Kevin de Vogelaere</t>
  </si>
  <si>
    <t>Emmerson Delaere</t>
  </si>
  <si>
    <t>Gert Verdonck</t>
  </si>
  <si>
    <t>Team C</t>
  </si>
  <si>
    <t>Jack Creemers</t>
  </si>
  <si>
    <t>Ruben Vermeulen</t>
  </si>
  <si>
    <t>Tilly Nassar</t>
  </si>
  <si>
    <t>Elies van Loon</t>
  </si>
  <si>
    <t>Nancy Claessens</t>
  </si>
  <si>
    <t>Yvonne Dijstelbloem</t>
  </si>
  <si>
    <t>Mieke van Vooren</t>
  </si>
  <si>
    <t>Antony Schadron</t>
  </si>
  <si>
    <t>Dennis Schlangen</t>
  </si>
  <si>
    <t>Steve Vergauwen</t>
  </si>
  <si>
    <t>45 + team</t>
  </si>
  <si>
    <t>Aziz Driouch</t>
  </si>
  <si>
    <t>Marcel Wijnands</t>
  </si>
  <si>
    <t>Luc Leirs</t>
  </si>
  <si>
    <t>Hans Reijnders</t>
  </si>
  <si>
    <t>Geert van Schepdael</t>
  </si>
  <si>
    <t>Laetitia Vanderwee</t>
  </si>
  <si>
    <t>Elke van Impe</t>
  </si>
  <si>
    <t>Colin Dumoulin</t>
  </si>
  <si>
    <t>Joris Ramaekers</t>
  </si>
  <si>
    <t>Jean Claude Mox</t>
  </si>
  <si>
    <t>Paul Eyers</t>
  </si>
  <si>
    <t>Johnny Thoen</t>
  </si>
  <si>
    <t>Didier Cours</t>
  </si>
  <si>
    <t>Erik Francis</t>
  </si>
  <si>
    <t>Mario Salmans</t>
  </si>
  <si>
    <t>Ronny Priori</t>
  </si>
  <si>
    <t>Ivan Hendrikx</t>
  </si>
  <si>
    <t xml:space="preserve">Bjorn Malfait </t>
  </si>
  <si>
    <t>Steven de Brandt</t>
  </si>
  <si>
    <t>Stephanie Scheffers</t>
  </si>
  <si>
    <t>Leatitia Vanderwee</t>
  </si>
  <si>
    <t>Michel Leplat</t>
  </si>
  <si>
    <t>Anthony Schadron</t>
  </si>
  <si>
    <t>Mike Aarts</t>
  </si>
  <si>
    <t>Joris Rameakers</t>
  </si>
  <si>
    <t>Jordi Mertens</t>
  </si>
  <si>
    <t>Jaen Claude Mox</t>
  </si>
  <si>
    <t>Wiel van Gemert</t>
  </si>
  <si>
    <t>Davy Siroyt</t>
  </si>
  <si>
    <t>Noa de Leener</t>
  </si>
  <si>
    <t>Gino Jacobs</t>
  </si>
  <si>
    <t xml:space="preserve">Guy Vandevoort </t>
  </si>
  <si>
    <t>Donald Goethals</t>
  </si>
  <si>
    <t>Wim Bellens</t>
  </si>
  <si>
    <t>Johnatan Hylebroeck</t>
  </si>
  <si>
    <t>Jos van de Zegel</t>
  </si>
  <si>
    <t>Geert Liebrecht</t>
  </si>
  <si>
    <t>Mark Roelofsen</t>
  </si>
  <si>
    <t>Diego van Collie</t>
  </si>
  <si>
    <t xml:space="preserve">Thomas Vlerick </t>
  </si>
  <si>
    <t>Emmerson Delaire</t>
  </si>
  <si>
    <t>Robin Taelman</t>
  </si>
  <si>
    <t>Maiko van Collie</t>
  </si>
  <si>
    <t>Jochem van der Loo</t>
  </si>
  <si>
    <t>Linda de Bruycker</t>
  </si>
  <si>
    <t>Sandra Heymans</t>
  </si>
  <si>
    <t>Marleen Rozeboon</t>
  </si>
  <si>
    <t>Ludo Hendrickx</t>
  </si>
  <si>
    <t>Roland van Boxlelaere</t>
  </si>
  <si>
    <t>Frenando Vaccaro</t>
  </si>
  <si>
    <t>Alfons Verreth</t>
  </si>
  <si>
    <t>Hen de Klein</t>
  </si>
  <si>
    <t>Mathieu Janssen</t>
  </si>
  <si>
    <t>Danny De Donder</t>
  </si>
  <si>
    <t>Gerd Verdonck</t>
  </si>
  <si>
    <t>Kristof Callewaert</t>
  </si>
  <si>
    <t>Roel Kerkhofs</t>
  </si>
  <si>
    <t>Peter Versleegers</t>
  </si>
  <si>
    <t>Walter Schmerberg</t>
  </si>
  <si>
    <t>Colinda Kooier</t>
  </si>
  <si>
    <t>Linda de Bruijker</t>
  </si>
  <si>
    <t>Mireille van Vossel</t>
  </si>
  <si>
    <t>Sarah van Ransbeek</t>
  </si>
  <si>
    <t>Jan Vaes</t>
  </si>
  <si>
    <t>Jan Langeslag</t>
  </si>
  <si>
    <t>Bér Houben</t>
  </si>
  <si>
    <t>Roland van Boxelaere</t>
  </si>
  <si>
    <t>Fernando Vaccaro</t>
  </si>
  <si>
    <t>Alfonds Verreth</t>
  </si>
  <si>
    <t>Jonathan Huylebroeck</t>
  </si>
  <si>
    <t>Jos van den Zegel</t>
  </si>
  <si>
    <t>Wim Andries</t>
  </si>
  <si>
    <t>Piotr Nerka</t>
  </si>
  <si>
    <t>Roland Feijen</t>
  </si>
  <si>
    <t>Trofee der lage landen</t>
  </si>
  <si>
    <t>Peter Roumen</t>
  </si>
  <si>
    <t>Nick de Groote</t>
  </si>
  <si>
    <t>Nederland / Maasgolf</t>
  </si>
  <si>
    <t>België / Het Wiel</t>
  </si>
  <si>
    <t>Geert Librecht</t>
  </si>
  <si>
    <t>Eric van den Zegel</t>
  </si>
  <si>
    <t>Christhophe Knaepen</t>
  </si>
  <si>
    <t>Dames Team</t>
  </si>
  <si>
    <t>Nederland / Matchpoint</t>
  </si>
  <si>
    <t>Andy Franchet</t>
  </si>
  <si>
    <t>Mario Doeseslaere</t>
  </si>
  <si>
    <t>Sandrio de Proost</t>
  </si>
  <si>
    <t>Johan Veeckman</t>
  </si>
  <si>
    <t>Alfonds Cortens</t>
  </si>
  <si>
    <t>Bas van Wegberg</t>
  </si>
  <si>
    <t>Davy Wille</t>
  </si>
  <si>
    <t>Mathieu Vlerickx</t>
  </si>
  <si>
    <t>Geoffrey Vranckx</t>
  </si>
  <si>
    <t>Niels Bisschops</t>
  </si>
  <si>
    <t>Boy Rademakers</t>
  </si>
  <si>
    <t>Ellen de Sevre</t>
  </si>
  <si>
    <t>Nathalie Vlaeminck</t>
  </si>
  <si>
    <t>Frits Corpelijn</t>
  </si>
  <si>
    <t>Diana van Daal</t>
  </si>
  <si>
    <t>Monique Bijlmakers</t>
  </si>
  <si>
    <t>Vivian Stols</t>
  </si>
  <si>
    <t>Nederland / Auwt Einekoeze</t>
  </si>
  <si>
    <t>België / The Pocket</t>
  </si>
  <si>
    <t>Frank Scheepers</t>
  </si>
  <si>
    <t>Peter Verslegers</t>
  </si>
  <si>
    <t>Mauro Bartoli</t>
  </si>
  <si>
    <t>Willy van Damme</t>
  </si>
  <si>
    <t>Adelin de Meulemeester</t>
  </si>
  <si>
    <t>Ruffin Baeyens</t>
  </si>
  <si>
    <t>Julien de Winne</t>
  </si>
  <si>
    <t>Walter Kesteloot</t>
  </si>
  <si>
    <t>Asiz Driouche</t>
  </si>
  <si>
    <t xml:space="preserve">Peter van Vaerenbergh </t>
  </si>
  <si>
    <t>Yves Buelens</t>
  </si>
  <si>
    <t>Eddy Steenhaut</t>
  </si>
  <si>
    <t>Patrick Daneels</t>
  </si>
  <si>
    <t>Jos Stals</t>
  </si>
  <si>
    <t>Peter Droeshoudt</t>
  </si>
  <si>
    <t>Walter de Smet</t>
  </si>
  <si>
    <t>Marnix de Ceuninck</t>
  </si>
  <si>
    <t>Kevin Jacobs</t>
  </si>
  <si>
    <t>Peter Jacobs</t>
  </si>
  <si>
    <t>Marc Ceelen</t>
  </si>
  <si>
    <t>Laurent van Droogenbroek</t>
  </si>
  <si>
    <t>Team D</t>
  </si>
  <si>
    <t>Dylan Dullaerts</t>
  </si>
  <si>
    <t>Patrick Dauven</t>
  </si>
  <si>
    <t>Mathias van Impe</t>
  </si>
  <si>
    <t>Peter Krichelberg</t>
  </si>
  <si>
    <t>Rudy Adyns</t>
  </si>
  <si>
    <t>Jan van de Boel</t>
  </si>
  <si>
    <t xml:space="preserve">Marc Willems </t>
  </si>
  <si>
    <t>Theo Cremers</t>
  </si>
  <si>
    <t>Leopold Matton</t>
  </si>
  <si>
    <t>Theo Velter</t>
  </si>
  <si>
    <t>Rudy van den Houwe</t>
  </si>
  <si>
    <t>Ivy van Houdt</t>
  </si>
  <si>
    <t>Isabele de Vogelaere</t>
  </si>
  <si>
    <t>Kathy Claessens</t>
  </si>
  <si>
    <t>Amanda Verbeirens</t>
  </si>
  <si>
    <t>Sharhon D' Haeseleer</t>
  </si>
  <si>
    <t>Junioren team</t>
  </si>
  <si>
    <t>Brain Gerits</t>
  </si>
  <si>
    <t>Jordy Mertens</t>
  </si>
  <si>
    <t>Bram Saeys</t>
  </si>
  <si>
    <t>Daan Dresschers</t>
  </si>
  <si>
    <t>Joran Rosschaert</t>
  </si>
  <si>
    <t xml:space="preserve">Thibo Demesmaeker </t>
  </si>
  <si>
    <t>Mike van Veldhoven</t>
  </si>
  <si>
    <t>Yari Backx</t>
  </si>
  <si>
    <t>Geert Librechts</t>
  </si>
  <si>
    <t>Guy Speliers</t>
  </si>
  <si>
    <t>Alfons Koopmans</t>
  </si>
  <si>
    <t>Valetin Noten</t>
  </si>
  <si>
    <t>Leon Ruyters</t>
  </si>
  <si>
    <t>Bruno van Oppen</t>
  </si>
  <si>
    <t>Monique Geraedts</t>
  </si>
  <si>
    <t>Rob van Wegberg</t>
  </si>
  <si>
    <t>Nick van Eijk</t>
  </si>
  <si>
    <t>Alex Housen</t>
  </si>
  <si>
    <t>Yentl Meuleman</t>
  </si>
  <si>
    <t>Rudy Vandenhouwe</t>
  </si>
  <si>
    <t>Yani Backs</t>
  </si>
  <si>
    <t>Tibo Demesmaeker</t>
  </si>
  <si>
    <t>Michél Moonen</t>
  </si>
  <si>
    <t>Mike van Velthoven</t>
  </si>
  <si>
    <t>Leon van Velthoven</t>
  </si>
  <si>
    <t>Peter van Vaerenbergh</t>
  </si>
  <si>
    <t>Guy van de Velde</t>
  </si>
  <si>
    <t>Jorg de Raes</t>
  </si>
  <si>
    <t>William Vaessen</t>
  </si>
  <si>
    <t>Jozef van Schepdael</t>
  </si>
  <si>
    <t>Hans van Impe</t>
  </si>
  <si>
    <t>Pierre Gijsels</t>
  </si>
  <si>
    <t>Alfonds Coopman</t>
  </si>
  <si>
    <t>Franky Rondelez</t>
  </si>
  <si>
    <t>Frans Cornelis</t>
  </si>
  <si>
    <t>Elies van loon</t>
  </si>
  <si>
    <t>Sharon D' Haeseleer</t>
  </si>
  <si>
    <t>Jonas Steenhaut</t>
  </si>
  <si>
    <t>Roggel</t>
  </si>
  <si>
    <t>Wessem</t>
  </si>
  <si>
    <t>Genk</t>
  </si>
  <si>
    <t>Izegem</t>
  </si>
  <si>
    <t>Mere</t>
  </si>
  <si>
    <t>Dadizele</t>
  </si>
  <si>
    <t>Lubbeek</t>
  </si>
  <si>
    <t>Nederweert-Eind</t>
  </si>
  <si>
    <t>Oude Gloriën</t>
  </si>
  <si>
    <t>Willy Gurny</t>
  </si>
  <si>
    <t>Mario Houssin</t>
  </si>
  <si>
    <t>Jorg De Raes</t>
  </si>
  <si>
    <t>Yani Backx</t>
  </si>
  <si>
    <t>Pascal Vagenende</t>
  </si>
  <si>
    <t>Arno Callebaut</t>
  </si>
  <si>
    <t>Cathy Claessens</t>
  </si>
  <si>
    <t>Kim Mampaey</t>
  </si>
  <si>
    <t>Rudy van Hees</t>
  </si>
  <si>
    <t>Alex Geysenbergh</t>
  </si>
  <si>
    <t>Kjell Pauwels</t>
  </si>
  <si>
    <t>Tim Cillekens</t>
  </si>
  <si>
    <t>Dylan Meuleman</t>
  </si>
  <si>
    <t>Ingrid van Broeckhoven</t>
  </si>
  <si>
    <t>Melissa Dusausoy</t>
  </si>
  <si>
    <t>Colinda Kooiker</t>
  </si>
  <si>
    <t>Wendy Maeremans</t>
  </si>
  <si>
    <t>Jessin Koster</t>
  </si>
  <si>
    <t>Brain Gerrits</t>
  </si>
  <si>
    <t>Stijn de Meyer</t>
  </si>
  <si>
    <t>Joris Hendrickx</t>
  </si>
  <si>
    <t>Luca Doop</t>
  </si>
  <si>
    <t>Kenny Housen</t>
  </si>
  <si>
    <t>Dylan Moens</t>
  </si>
  <si>
    <t>Francky Vanslambrouck</t>
  </si>
  <si>
    <t>Jos Daniels</t>
  </si>
  <si>
    <t>totaal</t>
  </si>
  <si>
    <t>Marco Inglima</t>
  </si>
  <si>
    <t>Lennaert Thielens</t>
  </si>
  <si>
    <t>Patrick van Aerde</t>
  </si>
  <si>
    <t>Etienne Vanaeken</t>
  </si>
  <si>
    <t>Blankenberge</t>
  </si>
  <si>
    <t>Peter Bradt</t>
  </si>
  <si>
    <t>Eddy Steenhout</t>
  </si>
  <si>
    <t>Lennart Thielens</t>
  </si>
  <si>
    <t>Dirk van de Velde</t>
  </si>
  <si>
    <t>Kimberly Lippens</t>
  </si>
  <si>
    <t>Bart In den Kleef</t>
  </si>
  <si>
    <t>Ruddy Middelhoven</t>
  </si>
  <si>
    <t>Joran Rosschaart</t>
  </si>
  <si>
    <t>Dario Rots</t>
  </si>
  <si>
    <t>Joris Henderikx</t>
  </si>
  <si>
    <t>Pim Heymans</t>
  </si>
  <si>
    <t>Franky Vanslambrouck</t>
  </si>
  <si>
    <t>Rick Scheepers</t>
  </si>
  <si>
    <t>Jos Daniëls</t>
  </si>
  <si>
    <t>Mélissa Dusausoy</t>
  </si>
  <si>
    <t xml:space="preserve">Claudia Gijzen </t>
  </si>
  <si>
    <t>Erik van den Zegel</t>
  </si>
  <si>
    <t>Bart In Den Kleef</t>
  </si>
  <si>
    <t>Harm van Eijk</t>
  </si>
  <si>
    <t>Bert Smeets</t>
  </si>
  <si>
    <t>Severine Drenth</t>
  </si>
  <si>
    <t>Roy Meeuwissen</t>
  </si>
  <si>
    <t>Andre Wiermans</t>
  </si>
  <si>
    <t>Raf Ophey</t>
  </si>
  <si>
    <t>Jo Broods</t>
  </si>
  <si>
    <t>Jordi Cranssen</t>
  </si>
  <si>
    <t>Lars Corpelijn</t>
  </si>
  <si>
    <t>Kenny Houssen</t>
  </si>
  <si>
    <t>Armand van Gaever</t>
  </si>
  <si>
    <t>Willy Goosens</t>
  </si>
  <si>
    <t>Peter Droeshout</t>
  </si>
  <si>
    <t>Erwin Reniers</t>
  </si>
  <si>
    <t>Frank van Liefferinge</t>
  </si>
  <si>
    <t>Francis Hannaert</t>
  </si>
  <si>
    <t>Luc Meganck</t>
  </si>
  <si>
    <t>Peter de Coensel</t>
  </si>
  <si>
    <t>Senne Vaeremans</t>
  </si>
  <si>
    <t>Chris Vansteenbeeck</t>
  </si>
  <si>
    <t>Valentin Noten</t>
  </si>
  <si>
    <t>Jos Lieben</t>
  </si>
  <si>
    <t>Wendy Tritsmans</t>
  </si>
  <si>
    <t>Niels Schultz</t>
  </si>
  <si>
    <t>Yannick Aerts</t>
  </si>
  <si>
    <t>Alexander de Wolf</t>
  </si>
  <si>
    <t>Noa de Leender</t>
  </si>
  <si>
    <t>Yvy van Houdt</t>
  </si>
  <si>
    <t>Cindy Thijs</t>
  </si>
  <si>
    <t>Alexandra Pouliaert</t>
  </si>
  <si>
    <t>Leon Hannaert</t>
  </si>
  <si>
    <t>Jean-Marie de Bisschop</t>
  </si>
  <si>
    <t>Davy Lannoy</t>
  </si>
  <si>
    <t>Ronny Freson</t>
  </si>
  <si>
    <t>Christope de Moor</t>
  </si>
  <si>
    <t>Alexander Mombaerts</t>
  </si>
  <si>
    <t>Marc van de Plas</t>
  </si>
  <si>
    <t>Ercan Aydogan</t>
  </si>
  <si>
    <t>Owen D' Hondt</t>
  </si>
  <si>
    <t>Gianni Steeman</t>
  </si>
  <si>
    <t>Mario Croughs</t>
  </si>
  <si>
    <t>Diego Debaene</t>
  </si>
  <si>
    <t>Willy Vreys</t>
  </si>
  <si>
    <t>Robert Cools</t>
  </si>
  <si>
    <t>Frederick de Blieck</t>
  </si>
  <si>
    <t>Florian Decaesstecker</t>
  </si>
  <si>
    <t>Benny Leys</t>
  </si>
  <si>
    <t>Lennert Thielens</t>
  </si>
  <si>
    <t>Freddy Jaspers</t>
  </si>
  <si>
    <t>Daniel Allaerd</t>
  </si>
  <si>
    <t>Eric de Neef</t>
  </si>
  <si>
    <t>Tonnie Heijmans</t>
  </si>
  <si>
    <t>Nick Leys</t>
  </si>
  <si>
    <t>Dieter van Miert</t>
  </si>
  <si>
    <t>Ercan Aydocan</t>
  </si>
  <si>
    <t>Gio van Hantsaeme</t>
  </si>
  <si>
    <t>Marc Willems</t>
  </si>
  <si>
    <t>Danny Moonen</t>
  </si>
  <si>
    <t>Albert Houben</t>
  </si>
  <si>
    <t>Elano Lefevere</t>
  </si>
  <si>
    <t>Niels Schutz</t>
  </si>
  <si>
    <t>Bjorn Verpoorte</t>
  </si>
  <si>
    <t>Cyriel Geukens</t>
  </si>
  <si>
    <t>Rudy Miechels</t>
  </si>
  <si>
    <t>Jos Schils</t>
  </si>
  <si>
    <t>Dirk Hertens</t>
  </si>
  <si>
    <t>Sharon D'Haeseleer</t>
  </si>
  <si>
    <t>Linda Vanhee</t>
  </si>
  <si>
    <t>Rebecca Heyen</t>
  </si>
  <si>
    <t>Albert America</t>
  </si>
  <si>
    <t>Twee partijen systeem</t>
  </si>
  <si>
    <t>Pieter-Jan Sempels</t>
  </si>
  <si>
    <t xml:space="preserve">Patrick Wroniewicz </t>
  </si>
  <si>
    <t xml:space="preserve">Hans Reijnders </t>
  </si>
  <si>
    <t>Frank van Hout</t>
  </si>
  <si>
    <t>Mike van Veltthoven</t>
  </si>
  <si>
    <t>Nico van Thoor</t>
  </si>
  <si>
    <t>Kay van Wegberg</t>
  </si>
  <si>
    <t>Geert Van Schepdael</t>
  </si>
  <si>
    <t>Peter Rameakers</t>
  </si>
  <si>
    <t>Bjorn Azou</t>
  </si>
  <si>
    <t>Sjaak De Maesschalk</t>
  </si>
  <si>
    <t>Pascal Hoffman</t>
  </si>
  <si>
    <t>Dirk Janssens</t>
  </si>
  <si>
    <t>Koen Coolen</t>
  </si>
  <si>
    <t>Johan Van Meerbeek</t>
  </si>
  <si>
    <t>Ivan Van De Moortele</t>
  </si>
  <si>
    <t>Koen Hillewaere</t>
  </si>
  <si>
    <t>Geert Van Loock</t>
  </si>
  <si>
    <t>Andy Fretig</t>
  </si>
  <si>
    <t>Peter Caene</t>
  </si>
  <si>
    <t>Johan Lekens</t>
  </si>
  <si>
    <t>Mieke Van Vooren</t>
  </si>
  <si>
    <t>Marc Van Der Plas</t>
  </si>
  <si>
    <t>Thibo Cornelis</t>
  </si>
  <si>
    <t>Stijn Van Kerkhove</t>
  </si>
  <si>
    <t>Kenji Verthe</t>
  </si>
  <si>
    <t>Jeffrey Callebaut</t>
  </si>
  <si>
    <t>Renaat Melkenbeek</t>
  </si>
  <si>
    <t>Yvan Knuts</t>
  </si>
  <si>
    <t>Marc Cool</t>
  </si>
  <si>
    <t>Mathieu Hellings</t>
  </si>
  <si>
    <t>Willy Verhaegen</t>
  </si>
  <si>
    <t>Freddy Hendrickx</t>
  </si>
  <si>
    <t>Laura Luyckx</t>
  </si>
  <si>
    <t>Geoffry Franchet</t>
  </si>
  <si>
    <t>Team 1</t>
  </si>
  <si>
    <t>Team 2</t>
  </si>
  <si>
    <t>Team 3</t>
  </si>
  <si>
    <t>Team 4</t>
  </si>
  <si>
    <t>Andy Thys</t>
  </si>
  <si>
    <t>Sergio Ariano</t>
  </si>
  <si>
    <t>Danny de Donder</t>
  </si>
  <si>
    <t>Michel Ruffin</t>
  </si>
  <si>
    <t>Steve Melis</t>
  </si>
  <si>
    <t>Yves Matthijs</t>
  </si>
  <si>
    <t>Walter Ceulemans</t>
  </si>
  <si>
    <t>Kurt Luyckx</t>
  </si>
  <si>
    <t>Kenneth Van Asbroeck</t>
  </si>
  <si>
    <t>Erwin Hendrikx</t>
  </si>
  <si>
    <t>Alexander De Wolf</t>
  </si>
  <si>
    <t>Troy Braem</t>
  </si>
  <si>
    <t>Senne Van Obbergen</t>
  </si>
  <si>
    <t>Dean Pleunis</t>
  </si>
  <si>
    <t>Koen Scheppers</t>
  </si>
  <si>
    <t>Dirk De Deyn</t>
  </si>
  <si>
    <t>Hugu Aerts</t>
  </si>
  <si>
    <t>Geert Baeyens</t>
  </si>
  <si>
    <t>Ivy Van Houdt</t>
  </si>
  <si>
    <t>Kathy Van Landuyt</t>
  </si>
  <si>
    <t>Debby Vercauteren</t>
  </si>
  <si>
    <t>Ninove</t>
  </si>
  <si>
    <t>Veteranen</t>
  </si>
  <si>
    <t>Gino Balcaen</t>
  </si>
  <si>
    <t>Dominique de Groote</t>
  </si>
  <si>
    <t>Frank van Laethem</t>
  </si>
  <si>
    <t>Geert van Loock</t>
  </si>
  <si>
    <t>Etienne Heyvaert</t>
  </si>
  <si>
    <t>Danny Hermans</t>
  </si>
  <si>
    <t>Kenny van Snick</t>
  </si>
  <si>
    <t>Wim Neyens</t>
  </si>
  <si>
    <t>Kobe Bukenbergs</t>
  </si>
  <si>
    <t>Yvan Boets</t>
  </si>
  <si>
    <t>Patriek Dobbelaere</t>
  </si>
  <si>
    <t>Luc Sanders</t>
  </si>
  <si>
    <t>Keoma van den Bogaerde</t>
  </si>
  <si>
    <t>Jesse Coveliers</t>
  </si>
  <si>
    <t>Gio Vanhantsame</t>
  </si>
  <si>
    <t>Paul Mues</t>
  </si>
  <si>
    <t>Hugo Aerts</t>
  </si>
  <si>
    <t>Jean-Pierre Cardoen</t>
  </si>
  <si>
    <t>Marie-Claire de Kempeneer</t>
  </si>
  <si>
    <t>Stefan Reijnders</t>
  </si>
  <si>
    <t xml:space="preserve">Danny Moonen </t>
  </si>
  <si>
    <t>Colin Cuijpers</t>
  </si>
  <si>
    <t>Dylan van Gerwen</t>
  </si>
  <si>
    <t>Angelique Brentjens</t>
  </si>
  <si>
    <t>Claudia Gijzen -</t>
  </si>
  <si>
    <t>Lana Remmers</t>
  </si>
  <si>
    <t>Joel Steeman</t>
  </si>
  <si>
    <t>Verthe Kenjy</t>
  </si>
  <si>
    <t>Nathalie Vlaemick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</si>
</sst>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49" fontId="0" fillId="2" borderId="0" xfId="0" applyNumberFormat="1" applyFill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quotePrefix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0" fillId="2" borderId="0" xfId="0" applyNumberFormat="1" applyFill="1" applyAlignment="1">
      <alignment horizontal="right"/>
    </xf>
    <xf numFmtId="49" fontId="6" fillId="2" borderId="0" xfId="0" applyNumberFormat="1" applyFont="1" applyFill="1" applyAlignment="1">
      <alignment horizontal="right"/>
    </xf>
    <xf numFmtId="0" fontId="2" fillId="2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/>
    <xf numFmtId="0" fontId="2" fillId="2" borderId="6" xfId="0" quotePrefix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6" xfId="0" quotePrefix="1" applyFont="1" applyFill="1" applyBorder="1" applyAlignment="1">
      <alignment horizontal="center"/>
    </xf>
    <xf numFmtId="0" fontId="7" fillId="2" borderId="4" xfId="0" quotePrefix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0" xfId="0" applyFill="1" applyBorder="1"/>
    <xf numFmtId="49" fontId="0" fillId="2" borderId="10" xfId="0" applyNumberFormat="1" applyFill="1" applyBorder="1"/>
    <xf numFmtId="0" fontId="2" fillId="2" borderId="10" xfId="0" applyFont="1" applyFill="1" applyBorder="1"/>
    <xf numFmtId="0" fontId="2" fillId="2" borderId="4" xfId="0" quotePrefix="1" applyFont="1" applyFill="1" applyBorder="1" applyAlignment="1">
      <alignment horizontal="center"/>
    </xf>
    <xf numFmtId="0" fontId="4" fillId="2" borderId="0" xfId="0" applyFont="1" applyFill="1"/>
    <xf numFmtId="0" fontId="7" fillId="2" borderId="3" xfId="0" applyFont="1" applyFill="1" applyBorder="1" applyAlignment="1">
      <alignment horizontal="left"/>
    </xf>
    <xf numFmtId="0" fontId="4" fillId="0" borderId="0" xfId="0" applyFont="1"/>
    <xf numFmtId="0" fontId="0" fillId="2" borderId="6" xfId="0" applyFill="1" applyBorder="1"/>
    <xf numFmtId="49" fontId="0" fillId="2" borderId="6" xfId="0" applyNumberFormat="1" applyFill="1" applyBorder="1"/>
    <xf numFmtId="0" fontId="2" fillId="2" borderId="6" xfId="0" applyFont="1" applyFill="1" applyBorder="1"/>
    <xf numFmtId="0" fontId="2" fillId="2" borderId="5" xfId="0" applyFont="1" applyFill="1" applyBorder="1"/>
    <xf numFmtId="0" fontId="3" fillId="2" borderId="0" xfId="0" applyFont="1" applyFill="1" applyAlignment="1">
      <alignment horizontal="center"/>
    </xf>
    <xf numFmtId="0" fontId="0" fillId="3" borderId="0" xfId="0" applyFill="1"/>
    <xf numFmtId="0" fontId="7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ill="1" applyBorder="1"/>
    <xf numFmtId="49" fontId="0" fillId="3" borderId="10" xfId="0" applyNumberFormat="1" applyFill="1" applyBorder="1"/>
    <xf numFmtId="0" fontId="2" fillId="3" borderId="10" xfId="0" applyFont="1" applyFill="1" applyBorder="1"/>
    <xf numFmtId="0" fontId="0" fillId="3" borderId="8" xfId="0" applyFill="1" applyBorder="1" applyAlignment="1">
      <alignment horizontal="center"/>
    </xf>
    <xf numFmtId="0" fontId="0" fillId="3" borderId="0" xfId="0" applyFill="1" applyAlignment="1">
      <alignment horizontal="center"/>
    </xf>
    <xf numFmtId="49" fontId="0" fillId="3" borderId="0" xfId="0" applyNumberFormat="1" applyFill="1"/>
    <xf numFmtId="0" fontId="2" fillId="3" borderId="0" xfId="0" applyFont="1" applyFill="1"/>
    <xf numFmtId="0" fontId="3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3" xfId="0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6" xfId="0" quotePrefix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7" fillId="3" borderId="4" xfId="0" quotePrefix="1" applyFont="1" applyFill="1" applyBorder="1" applyAlignment="1">
      <alignment horizontal="center"/>
    </xf>
    <xf numFmtId="0" fontId="0" fillId="3" borderId="0" xfId="0" quotePrefix="1" applyFill="1" applyAlignment="1">
      <alignment horizontal="center"/>
    </xf>
    <xf numFmtId="0" fontId="0" fillId="3" borderId="9" xfId="0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3" borderId="6" xfId="0" quotePrefix="1" applyFont="1" applyFill="1" applyBorder="1" applyAlignment="1">
      <alignment horizontal="center"/>
    </xf>
    <xf numFmtId="0" fontId="2" fillId="3" borderId="4" xfId="0" quotePrefix="1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49" fontId="6" fillId="2" borderId="0" xfId="0" applyNumberFormat="1" applyFont="1" applyFill="1"/>
    <xf numFmtId="0" fontId="9" fillId="2" borderId="0" xfId="0" applyFont="1" applyFill="1" applyAlignment="1">
      <alignment horizontal="center"/>
    </xf>
    <xf numFmtId="49" fontId="8" fillId="2" borderId="0" xfId="0" applyNumberFormat="1" applyFont="1" applyFill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quotePrefix="1" applyFont="1" applyFill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6" fillId="2" borderId="0" xfId="0" applyFont="1" applyFill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14" fontId="2" fillId="2" borderId="5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7" fillId="3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0" fillId="0" borderId="0" xfId="0" applyAlignment="1">
      <alignment horizontal="center"/>
    </xf>
    <xf numFmtId="14" fontId="7" fillId="2" borderId="3" xfId="0" applyNumberFormat="1" applyFont="1" applyFill="1" applyBorder="1" applyAlignment="1">
      <alignment horizontal="center"/>
    </xf>
    <xf numFmtId="14" fontId="7" fillId="2" borderId="4" xfId="0" applyNumberFormat="1" applyFont="1" applyFill="1" applyBorder="1" applyAlignment="1">
      <alignment horizontal="center"/>
    </xf>
    <xf numFmtId="14" fontId="7" fillId="2" borderId="5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/>
    <xf numFmtId="0" fontId="1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0" xfId="0" applyFont="1"/>
    <xf numFmtId="0" fontId="1" fillId="3" borderId="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14" fontId="2" fillId="3" borderId="5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14" fontId="7" fillId="3" borderId="3" xfId="0" applyNumberFormat="1" applyFont="1" applyFill="1" applyBorder="1" applyAlignment="1">
      <alignment horizontal="center"/>
    </xf>
    <xf numFmtId="14" fontId="7" fillId="3" borderId="4" xfId="0" applyNumberFormat="1" applyFont="1" applyFill="1" applyBorder="1" applyAlignment="1">
      <alignment horizontal="center"/>
    </xf>
    <xf numFmtId="14" fontId="7" fillId="3" borderId="5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14" fontId="5" fillId="2" borderId="3" xfId="0" applyNumberFormat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/>
    </xf>
    <xf numFmtId="14" fontId="5" fillId="2" borderId="5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967740</xdr:colOff>
      <xdr:row>5</xdr:row>
      <xdr:rowOff>83820</xdr:rowOff>
    </xdr:to>
    <xdr:pic>
      <xdr:nvPicPr>
        <xdr:cNvPr id="2" name="il_fi" descr="Beschrijving: http://www.rnw.nl/data/files/images/lead/vlag-belgie.gif">
          <a:extLst>
            <a:ext uri="{FF2B5EF4-FFF2-40B4-BE49-F238E27FC236}">
              <a16:creationId xmlns:a16="http://schemas.microsoft.com/office/drawing/2014/main" id="{62E190BC-C32E-4E53-9E74-B82A739B2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2100" y="196850"/>
          <a:ext cx="1850390" cy="871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3</xdr:col>
      <xdr:colOff>335280</xdr:colOff>
      <xdr:row>5</xdr:row>
      <xdr:rowOff>99060</xdr:rowOff>
    </xdr:to>
    <xdr:pic>
      <xdr:nvPicPr>
        <xdr:cNvPr id="3" name="il_fi" descr="Beschrijving: http://t0.gstatic.com/images?q=tbn:_HIog41XMgdqoM:http://www.onzeeisen.nl/fotoindex/vlag-nederland.jpg&amp;t=1">
          <a:extLst>
            <a:ext uri="{FF2B5EF4-FFF2-40B4-BE49-F238E27FC236}">
              <a16:creationId xmlns:a16="http://schemas.microsoft.com/office/drawing/2014/main" id="{58D10EC0-E312-4268-89D4-30821C28F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6850"/>
          <a:ext cx="1776730" cy="88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419100</xdr:colOff>
      <xdr:row>6</xdr:row>
      <xdr:rowOff>7620</xdr:rowOff>
    </xdr:to>
    <xdr:pic>
      <xdr:nvPicPr>
        <xdr:cNvPr id="4571" name="il_fi" descr="Beschrijving: http://www.rnw.nl/data/files/images/lead/vlag-belgie.gif">
          <a:extLst>
            <a:ext uri="{FF2B5EF4-FFF2-40B4-BE49-F238E27FC236}">
              <a16:creationId xmlns:a16="http://schemas.microsoft.com/office/drawing/2014/main" id="{00000000-0008-0000-0400-0000DB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167640"/>
          <a:ext cx="183642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7</xdr:col>
      <xdr:colOff>883920</xdr:colOff>
      <xdr:row>6</xdr:row>
      <xdr:rowOff>22860</xdr:rowOff>
    </xdr:to>
    <xdr:pic>
      <xdr:nvPicPr>
        <xdr:cNvPr id="4572" name="il_fi" descr="Beschrijving: http://t0.gstatic.com/images?q=tbn:_HIog41XMgdqoM:http://www.onzeeisen.nl/fotoindex/vlag-nederland.jpg&amp;t=1">
          <a:extLst>
            <a:ext uri="{FF2B5EF4-FFF2-40B4-BE49-F238E27FC236}">
              <a16:creationId xmlns:a16="http://schemas.microsoft.com/office/drawing/2014/main" id="{00000000-0008-0000-0400-0000DC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167640"/>
          <a:ext cx="17526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335280</xdr:colOff>
      <xdr:row>6</xdr:row>
      <xdr:rowOff>22860</xdr:rowOff>
    </xdr:to>
    <xdr:pic>
      <xdr:nvPicPr>
        <xdr:cNvPr id="3553" name="il_fi" descr="Beschrijving: http://t0.gstatic.com/images?q=tbn:_HIog41XMgdqoM:http://www.onzeeisen.nl/fotoindex/vlag-nederland.jpg&amp;t=1">
          <a:extLst>
            <a:ext uri="{FF2B5EF4-FFF2-40B4-BE49-F238E27FC236}">
              <a16:creationId xmlns:a16="http://schemas.microsoft.com/office/drawing/2014/main" id="{00000000-0008-0000-0500-0000E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167640"/>
          <a:ext cx="17526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7</xdr:col>
      <xdr:colOff>967740</xdr:colOff>
      <xdr:row>6</xdr:row>
      <xdr:rowOff>7620</xdr:rowOff>
    </xdr:to>
    <xdr:pic>
      <xdr:nvPicPr>
        <xdr:cNvPr id="3554" name="il_fi" descr="Beschrijving: http://www.rnw.nl/data/files/images/lead/vlag-belgie.gif">
          <a:extLst>
            <a:ext uri="{FF2B5EF4-FFF2-40B4-BE49-F238E27FC236}">
              <a16:creationId xmlns:a16="http://schemas.microsoft.com/office/drawing/2014/main" id="{00000000-0008-0000-0500-0000E2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0980" y="167640"/>
          <a:ext cx="183642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419100</xdr:colOff>
      <xdr:row>6</xdr:row>
      <xdr:rowOff>7620</xdr:rowOff>
    </xdr:to>
    <xdr:pic>
      <xdr:nvPicPr>
        <xdr:cNvPr id="2539" name="il_fi" descr="Beschrijving: http://www.rnw.nl/data/files/images/lead/vlag-belgie.gif">
          <a:extLst>
            <a:ext uri="{FF2B5EF4-FFF2-40B4-BE49-F238E27FC236}">
              <a16:creationId xmlns:a16="http://schemas.microsoft.com/office/drawing/2014/main" id="{00000000-0008-0000-0600-0000E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167640"/>
          <a:ext cx="183642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7</xdr:col>
      <xdr:colOff>883920</xdr:colOff>
      <xdr:row>6</xdr:row>
      <xdr:rowOff>22860</xdr:rowOff>
    </xdr:to>
    <xdr:pic>
      <xdr:nvPicPr>
        <xdr:cNvPr id="2540" name="il_fi" descr="Beschrijving: http://t0.gstatic.com/images?q=tbn:_HIog41XMgdqoM:http://www.onzeeisen.nl/fotoindex/vlag-nederland.jpg&amp;t=1">
          <a:extLst>
            <a:ext uri="{FF2B5EF4-FFF2-40B4-BE49-F238E27FC236}">
              <a16:creationId xmlns:a16="http://schemas.microsoft.com/office/drawing/2014/main" id="{00000000-0008-0000-0600-0000E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0980" y="167640"/>
          <a:ext cx="17526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335280</xdr:colOff>
      <xdr:row>5</xdr:row>
      <xdr:rowOff>99060</xdr:rowOff>
    </xdr:to>
    <xdr:pic>
      <xdr:nvPicPr>
        <xdr:cNvPr id="1507" name="il_fi" descr="Beschrijving: http://t0.gstatic.com/images?q=tbn:_HIog41XMgdqoM:http://www.onzeeisen.nl/fotoindex/vlag-nederland.jpg&amp;t=1">
          <a:extLst>
            <a:ext uri="{FF2B5EF4-FFF2-40B4-BE49-F238E27FC236}">
              <a16:creationId xmlns:a16="http://schemas.microsoft.com/office/drawing/2014/main" id="{00000000-0008-0000-0700-0000E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190500"/>
          <a:ext cx="17526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7</xdr:col>
      <xdr:colOff>632460</xdr:colOff>
      <xdr:row>5</xdr:row>
      <xdr:rowOff>83820</xdr:rowOff>
    </xdr:to>
    <xdr:pic>
      <xdr:nvPicPr>
        <xdr:cNvPr id="1508" name="il_fi" descr="Beschrijving: http://www.rnw.nl/data/files/images/lead/vlag-belgie.gif">
          <a:extLst>
            <a:ext uri="{FF2B5EF4-FFF2-40B4-BE49-F238E27FC236}">
              <a16:creationId xmlns:a16="http://schemas.microsoft.com/office/drawing/2014/main" id="{00000000-0008-0000-07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190500"/>
          <a:ext cx="183642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419100</xdr:colOff>
      <xdr:row>6</xdr:row>
      <xdr:rowOff>7620</xdr:rowOff>
    </xdr:to>
    <xdr:pic>
      <xdr:nvPicPr>
        <xdr:cNvPr id="5555" name="il_fi" descr="Beschrijving: http://www.rnw.nl/data/files/images/lead/vlag-belgie.gif">
          <a:extLst>
            <a:ext uri="{FF2B5EF4-FFF2-40B4-BE49-F238E27FC236}">
              <a16:creationId xmlns:a16="http://schemas.microsoft.com/office/drawing/2014/main" id="{00000000-0008-0000-0800-0000B3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167640"/>
          <a:ext cx="183642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7</xdr:col>
      <xdr:colOff>883920</xdr:colOff>
      <xdr:row>6</xdr:row>
      <xdr:rowOff>22860</xdr:rowOff>
    </xdr:to>
    <xdr:pic>
      <xdr:nvPicPr>
        <xdr:cNvPr id="5556" name="il_fi" descr="Beschrijving: http://t0.gstatic.com/images?q=tbn:_HIog41XMgdqoM:http://www.onzeeisen.nl/fotoindex/vlag-nederland.jpg&amp;t=1">
          <a:extLst>
            <a:ext uri="{FF2B5EF4-FFF2-40B4-BE49-F238E27FC236}">
              <a16:creationId xmlns:a16="http://schemas.microsoft.com/office/drawing/2014/main" id="{00000000-0008-0000-0800-0000B4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167640"/>
          <a:ext cx="17526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335280</xdr:colOff>
      <xdr:row>5</xdr:row>
      <xdr:rowOff>99060</xdr:rowOff>
    </xdr:to>
    <xdr:pic>
      <xdr:nvPicPr>
        <xdr:cNvPr id="6563" name="il_fi" descr="Beschrijving: http://t0.gstatic.com/images?q=tbn:_HIog41XMgdqoM:http://www.onzeeisen.nl/fotoindex/vlag-nederland.jpg&amp;t=1">
          <a:extLst>
            <a:ext uri="{FF2B5EF4-FFF2-40B4-BE49-F238E27FC236}">
              <a16:creationId xmlns:a16="http://schemas.microsoft.com/office/drawing/2014/main" id="{00000000-0008-0000-0900-0000A3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190500"/>
          <a:ext cx="17526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7</xdr:col>
      <xdr:colOff>632460</xdr:colOff>
      <xdr:row>5</xdr:row>
      <xdr:rowOff>83820</xdr:rowOff>
    </xdr:to>
    <xdr:pic>
      <xdr:nvPicPr>
        <xdr:cNvPr id="6564" name="il_fi" descr="Beschrijving: http://www.rnw.nl/data/files/images/lead/vlag-belgie.gif">
          <a:extLst>
            <a:ext uri="{FF2B5EF4-FFF2-40B4-BE49-F238E27FC236}">
              <a16:creationId xmlns:a16="http://schemas.microsoft.com/office/drawing/2014/main" id="{00000000-0008-0000-0900-0000A4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190500"/>
          <a:ext cx="183642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1</xdr:row>
      <xdr:rowOff>0</xdr:rowOff>
    </xdr:from>
    <xdr:to>
      <xdr:col>7</xdr:col>
      <xdr:colOff>556260</xdr:colOff>
      <xdr:row>5</xdr:row>
      <xdr:rowOff>99060</xdr:rowOff>
    </xdr:to>
    <xdr:pic>
      <xdr:nvPicPr>
        <xdr:cNvPr id="7955" name="il_fi" descr="Beschrijving: http://t0.gstatic.com/images?q=tbn:_HIog41XMgdqoM:http://www.onzeeisen.nl/fotoindex/vlag-nederland.jpg&amp;t=1">
          <a:extLst>
            <a:ext uri="{FF2B5EF4-FFF2-40B4-BE49-F238E27FC236}">
              <a16:creationId xmlns:a16="http://schemas.microsoft.com/office/drawing/2014/main" id="{00000000-0008-0000-0A00-0000131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0980" y="167640"/>
          <a:ext cx="1417320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</xdr:colOff>
      <xdr:row>1</xdr:row>
      <xdr:rowOff>0</xdr:rowOff>
    </xdr:from>
    <xdr:to>
      <xdr:col>3</xdr:col>
      <xdr:colOff>426720</xdr:colOff>
      <xdr:row>5</xdr:row>
      <xdr:rowOff>83820</xdr:rowOff>
    </xdr:to>
    <xdr:pic>
      <xdr:nvPicPr>
        <xdr:cNvPr id="7956" name="il_fi" descr="Beschrijving: http://www.rnw.nl/data/files/images/lead/vlag-belgie.gif">
          <a:extLst>
            <a:ext uri="{FF2B5EF4-FFF2-40B4-BE49-F238E27FC236}">
              <a16:creationId xmlns:a16="http://schemas.microsoft.com/office/drawing/2014/main" id="{00000000-0008-0000-0A00-0000141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167640"/>
          <a:ext cx="183642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3</xdr:col>
      <xdr:colOff>419100</xdr:colOff>
      <xdr:row>6</xdr:row>
      <xdr:rowOff>7620</xdr:rowOff>
    </xdr:to>
    <xdr:pic>
      <xdr:nvPicPr>
        <xdr:cNvPr id="7957" name="il_fi" descr="Beschrijving: http://www.rnw.nl/data/files/images/lead/vlag-belgie.gif">
          <a:extLst>
            <a:ext uri="{FF2B5EF4-FFF2-40B4-BE49-F238E27FC236}">
              <a16:creationId xmlns:a16="http://schemas.microsoft.com/office/drawing/2014/main" id="{00000000-0008-0000-0A00-0000151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167640"/>
          <a:ext cx="183642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7</xdr:col>
      <xdr:colOff>883920</xdr:colOff>
      <xdr:row>6</xdr:row>
      <xdr:rowOff>22860</xdr:rowOff>
    </xdr:to>
    <xdr:pic>
      <xdr:nvPicPr>
        <xdr:cNvPr id="7958" name="il_fi" descr="Beschrijving: http://t0.gstatic.com/images?q=tbn:_HIog41XMgdqoM:http://www.onzeeisen.nl/fotoindex/vlag-nederland.jpg&amp;t=1">
          <a:extLst>
            <a:ext uri="{FF2B5EF4-FFF2-40B4-BE49-F238E27FC236}">
              <a16:creationId xmlns:a16="http://schemas.microsoft.com/office/drawing/2014/main" id="{00000000-0008-0000-0A00-0000161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167640"/>
          <a:ext cx="17526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419100</xdr:colOff>
      <xdr:row>6</xdr:row>
      <xdr:rowOff>7620</xdr:rowOff>
    </xdr:to>
    <xdr:pic>
      <xdr:nvPicPr>
        <xdr:cNvPr id="2" name="il_fi" descr="Beschrijving: http://www.rnw.nl/data/files/images/lead/vlag-belgie.gif">
          <a:extLst>
            <a:ext uri="{FF2B5EF4-FFF2-40B4-BE49-F238E27FC236}">
              <a16:creationId xmlns:a16="http://schemas.microsoft.com/office/drawing/2014/main" id="{FB3934E3-3B0B-4924-89B5-B09A246F8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8750"/>
          <a:ext cx="186055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7</xdr:col>
      <xdr:colOff>883920</xdr:colOff>
      <xdr:row>6</xdr:row>
      <xdr:rowOff>22860</xdr:rowOff>
    </xdr:to>
    <xdr:pic>
      <xdr:nvPicPr>
        <xdr:cNvPr id="3" name="il_fi" descr="Beschrijving: http://t0.gstatic.com/images?q=tbn:_HIog41XMgdqoM:http://www.onzeeisen.nl/fotoindex/vlag-nederland.jpg&amp;t=1">
          <a:extLst>
            <a:ext uri="{FF2B5EF4-FFF2-40B4-BE49-F238E27FC236}">
              <a16:creationId xmlns:a16="http://schemas.microsoft.com/office/drawing/2014/main" id="{0DBF4245-1F48-4A18-96B8-A5A1C1AC5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2100" y="158750"/>
          <a:ext cx="176657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967740</xdr:colOff>
      <xdr:row>5</xdr:row>
      <xdr:rowOff>83820</xdr:rowOff>
    </xdr:to>
    <xdr:pic>
      <xdr:nvPicPr>
        <xdr:cNvPr id="2" name="il_fi" descr="Beschrijving: http://www.rnw.nl/data/files/images/lead/vlag-belgie.gif">
          <a:extLst>
            <a:ext uri="{FF2B5EF4-FFF2-40B4-BE49-F238E27FC236}">
              <a16:creationId xmlns:a16="http://schemas.microsoft.com/office/drawing/2014/main" id="{5C928B11-BA17-42BC-AE90-ED0167428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190500"/>
          <a:ext cx="183642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3</xdr:col>
      <xdr:colOff>335280</xdr:colOff>
      <xdr:row>5</xdr:row>
      <xdr:rowOff>99060</xdr:rowOff>
    </xdr:to>
    <xdr:pic>
      <xdr:nvPicPr>
        <xdr:cNvPr id="3" name="il_fi" descr="Beschrijving: http://t0.gstatic.com/images?q=tbn:_HIog41XMgdqoM:http://www.onzeeisen.nl/fotoindex/vlag-nederland.jpg&amp;t=1">
          <a:extLst>
            <a:ext uri="{FF2B5EF4-FFF2-40B4-BE49-F238E27FC236}">
              <a16:creationId xmlns:a16="http://schemas.microsoft.com/office/drawing/2014/main" id="{A0B752BF-42E4-4529-BF24-FC00133B3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190500"/>
          <a:ext cx="17526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419100</xdr:colOff>
      <xdr:row>6</xdr:row>
      <xdr:rowOff>7620</xdr:rowOff>
    </xdr:to>
    <xdr:pic>
      <xdr:nvPicPr>
        <xdr:cNvPr id="4" name="il_fi" descr="Beschrijving: http://www.rnw.nl/data/files/images/lead/vlag-belgie.gif">
          <a:extLst>
            <a:ext uri="{FF2B5EF4-FFF2-40B4-BE49-F238E27FC236}">
              <a16:creationId xmlns:a16="http://schemas.microsoft.com/office/drawing/2014/main" id="{D543CEEF-5F2D-4634-96F2-96554849C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167640"/>
          <a:ext cx="183642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7</xdr:col>
      <xdr:colOff>883920</xdr:colOff>
      <xdr:row>6</xdr:row>
      <xdr:rowOff>22860</xdr:rowOff>
    </xdr:to>
    <xdr:pic>
      <xdr:nvPicPr>
        <xdr:cNvPr id="5" name="il_fi" descr="Beschrijving: http://t0.gstatic.com/images?q=tbn:_HIog41XMgdqoM:http://www.onzeeisen.nl/fotoindex/vlag-nederland.jpg&amp;t=1">
          <a:extLst>
            <a:ext uri="{FF2B5EF4-FFF2-40B4-BE49-F238E27FC236}">
              <a16:creationId xmlns:a16="http://schemas.microsoft.com/office/drawing/2014/main" id="{DDAB357A-8F8C-4889-8392-EC02CFB33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167640"/>
          <a:ext cx="17526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967740</xdr:colOff>
      <xdr:row>5</xdr:row>
      <xdr:rowOff>83820</xdr:rowOff>
    </xdr:to>
    <xdr:pic>
      <xdr:nvPicPr>
        <xdr:cNvPr id="4" name="il_fi" descr="Beschrijving: http://www.rnw.nl/data/files/images/lead/vlag-belgie.gif">
          <a:extLst>
            <a:ext uri="{FF2B5EF4-FFF2-40B4-BE49-F238E27FC236}">
              <a16:creationId xmlns:a16="http://schemas.microsoft.com/office/drawing/2014/main" id="{4638DDBE-F941-4653-96C4-580C7C650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190500"/>
          <a:ext cx="183642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3</xdr:col>
      <xdr:colOff>335280</xdr:colOff>
      <xdr:row>5</xdr:row>
      <xdr:rowOff>99060</xdr:rowOff>
    </xdr:to>
    <xdr:pic>
      <xdr:nvPicPr>
        <xdr:cNvPr id="5" name="il_fi" descr="Beschrijving: http://t0.gstatic.com/images?q=tbn:_HIog41XMgdqoM:http://www.onzeeisen.nl/fotoindex/vlag-nederland.jpg&amp;t=1">
          <a:extLst>
            <a:ext uri="{FF2B5EF4-FFF2-40B4-BE49-F238E27FC236}">
              <a16:creationId xmlns:a16="http://schemas.microsoft.com/office/drawing/2014/main" id="{CDEDDEE1-1020-4C1B-9F53-7975C9334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190500"/>
          <a:ext cx="17526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419100</xdr:colOff>
      <xdr:row>6</xdr:row>
      <xdr:rowOff>7620</xdr:rowOff>
    </xdr:to>
    <xdr:pic>
      <xdr:nvPicPr>
        <xdr:cNvPr id="4" name="il_fi" descr="Beschrijving: http://www.rnw.nl/data/files/images/lead/vlag-belgie.gif">
          <a:extLst>
            <a:ext uri="{FF2B5EF4-FFF2-40B4-BE49-F238E27FC236}">
              <a16:creationId xmlns:a16="http://schemas.microsoft.com/office/drawing/2014/main" id="{2A38CF8E-B9B0-49D5-9694-598FA4319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167640"/>
          <a:ext cx="183642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7</xdr:col>
      <xdr:colOff>883920</xdr:colOff>
      <xdr:row>6</xdr:row>
      <xdr:rowOff>22860</xdr:rowOff>
    </xdr:to>
    <xdr:pic>
      <xdr:nvPicPr>
        <xdr:cNvPr id="5" name="il_fi" descr="Beschrijving: http://t0.gstatic.com/images?q=tbn:_HIog41XMgdqoM:http://www.onzeeisen.nl/fotoindex/vlag-nederland.jpg&amp;t=1">
          <a:extLst>
            <a:ext uri="{FF2B5EF4-FFF2-40B4-BE49-F238E27FC236}">
              <a16:creationId xmlns:a16="http://schemas.microsoft.com/office/drawing/2014/main" id="{D24847E9-D19F-43C6-98FC-9C955EB2D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167640"/>
          <a:ext cx="17526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967740</xdr:colOff>
      <xdr:row>5</xdr:row>
      <xdr:rowOff>83820</xdr:rowOff>
    </xdr:to>
    <xdr:pic>
      <xdr:nvPicPr>
        <xdr:cNvPr id="4" name="il_fi" descr="Beschrijving: http://www.rnw.nl/data/files/images/lead/vlag-belgie.gif">
          <a:extLst>
            <a:ext uri="{FF2B5EF4-FFF2-40B4-BE49-F238E27FC236}">
              <a16:creationId xmlns:a16="http://schemas.microsoft.com/office/drawing/2014/main" id="{875664B2-134C-4A12-8777-5FB615285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190500"/>
          <a:ext cx="183642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3</xdr:col>
      <xdr:colOff>335280</xdr:colOff>
      <xdr:row>5</xdr:row>
      <xdr:rowOff>99060</xdr:rowOff>
    </xdr:to>
    <xdr:pic>
      <xdr:nvPicPr>
        <xdr:cNvPr id="5" name="il_fi" descr="Beschrijving: http://t0.gstatic.com/images?q=tbn:_HIog41XMgdqoM:http://www.onzeeisen.nl/fotoindex/vlag-nederland.jpg&amp;t=1">
          <a:extLst>
            <a:ext uri="{FF2B5EF4-FFF2-40B4-BE49-F238E27FC236}">
              <a16:creationId xmlns:a16="http://schemas.microsoft.com/office/drawing/2014/main" id="{E99FD924-93AF-450C-9F8E-B97BFF4A1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190500"/>
          <a:ext cx="17526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419100</xdr:colOff>
      <xdr:row>6</xdr:row>
      <xdr:rowOff>7620</xdr:rowOff>
    </xdr:to>
    <xdr:pic>
      <xdr:nvPicPr>
        <xdr:cNvPr id="4" name="il_fi" descr="Beschrijving: http://www.rnw.nl/data/files/images/lead/vlag-belgie.gif">
          <a:extLst>
            <a:ext uri="{FF2B5EF4-FFF2-40B4-BE49-F238E27FC236}">
              <a16:creationId xmlns:a16="http://schemas.microsoft.com/office/drawing/2014/main" id="{DF23D779-2FA9-4F25-BB33-1ED152559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167640"/>
          <a:ext cx="183642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7</xdr:col>
      <xdr:colOff>883920</xdr:colOff>
      <xdr:row>6</xdr:row>
      <xdr:rowOff>22860</xdr:rowOff>
    </xdr:to>
    <xdr:pic>
      <xdr:nvPicPr>
        <xdr:cNvPr id="5" name="il_fi" descr="Beschrijving: http://t0.gstatic.com/images?q=tbn:_HIog41XMgdqoM:http://www.onzeeisen.nl/fotoindex/vlag-nederland.jpg&amp;t=1">
          <a:extLst>
            <a:ext uri="{FF2B5EF4-FFF2-40B4-BE49-F238E27FC236}">
              <a16:creationId xmlns:a16="http://schemas.microsoft.com/office/drawing/2014/main" id="{8E910CCF-9B2E-4E3D-9218-851108CB5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167640"/>
          <a:ext cx="17526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967740</xdr:colOff>
      <xdr:row>5</xdr:row>
      <xdr:rowOff>83820</xdr:rowOff>
    </xdr:to>
    <xdr:pic>
      <xdr:nvPicPr>
        <xdr:cNvPr id="6" name="il_fi" descr="Beschrijving: http://www.rnw.nl/data/files/images/lead/vlag-belgie.gif">
          <a:extLst>
            <a:ext uri="{FF2B5EF4-FFF2-40B4-BE49-F238E27FC236}">
              <a16:creationId xmlns:a16="http://schemas.microsoft.com/office/drawing/2014/main" id="{4CB6C4A4-DF58-4C9D-8256-F8E445463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3360" y="190500"/>
          <a:ext cx="183642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3</xdr:col>
      <xdr:colOff>335280</xdr:colOff>
      <xdr:row>5</xdr:row>
      <xdr:rowOff>99060</xdr:rowOff>
    </xdr:to>
    <xdr:pic>
      <xdr:nvPicPr>
        <xdr:cNvPr id="7" name="il_fi" descr="Beschrijving: http://t0.gstatic.com/images?q=tbn:_HIog41XMgdqoM:http://www.onzeeisen.nl/fotoindex/vlag-nederland.jpg&amp;t=1">
          <a:extLst>
            <a:ext uri="{FF2B5EF4-FFF2-40B4-BE49-F238E27FC236}">
              <a16:creationId xmlns:a16="http://schemas.microsoft.com/office/drawing/2014/main" id="{BED9A6E5-0308-4CF3-843C-226C8FC56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190500"/>
          <a:ext cx="17526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C467B-C5EE-4C94-AFFF-3D1123DA3976}">
  <dimension ref="A5:P133"/>
  <sheetViews>
    <sheetView tabSelected="1" topLeftCell="B1" zoomScaleNormal="100" workbookViewId="0">
      <selection activeCell="D9" sqref="D7:D9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0" width="6.1796875" style="2" bestFit="1" customWidth="1"/>
    <col min="11" max="12" width="6.54296875" style="2" customWidth="1"/>
    <col min="13" max="13" width="4.453125" style="2" customWidth="1"/>
    <col min="14" max="14" width="5.36328125" style="1" customWidth="1"/>
    <col min="15" max="15" width="3" style="2" customWidth="1"/>
    <col min="16" max="16" width="5.36328125" style="1" customWidth="1"/>
    <col min="17" max="16384" width="9.08984375" style="2"/>
  </cols>
  <sheetData>
    <row r="5" spans="1:16" x14ac:dyDescent="0.35">
      <c r="K5" s="114" t="s">
        <v>377</v>
      </c>
      <c r="L5" s="114"/>
      <c r="M5" s="36"/>
      <c r="N5" s="11">
        <f>N25+N43+N61+N79+N97+N115+N133</f>
        <v>10</v>
      </c>
      <c r="O5" s="36"/>
      <c r="P5" s="11">
        <f>P25+P43+P61+P79+P97+P115+P133</f>
        <v>33</v>
      </c>
    </row>
    <row r="8" spans="1:16" x14ac:dyDescent="0.35">
      <c r="J8" s="114" t="s">
        <v>343</v>
      </c>
      <c r="K8" s="115"/>
      <c r="L8" s="115"/>
    </row>
    <row r="9" spans="1:16" x14ac:dyDescent="0.35">
      <c r="A9" s="31"/>
      <c r="B9" s="31"/>
      <c r="C9" s="32"/>
      <c r="D9" s="33"/>
      <c r="E9" s="34"/>
      <c r="F9" s="34"/>
      <c r="G9" s="31"/>
      <c r="H9" s="32"/>
      <c r="I9" s="32"/>
      <c r="J9" s="32"/>
      <c r="K9" s="32"/>
      <c r="L9" s="32"/>
      <c r="M9" s="32"/>
      <c r="N9" s="31"/>
      <c r="O9" s="32"/>
      <c r="P9" s="31"/>
    </row>
    <row r="10" spans="1:16" ht="23" x14ac:dyDescent="0.5">
      <c r="A10" s="23"/>
      <c r="B10" s="24"/>
      <c r="C10" s="116" t="s">
        <v>0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7"/>
    </row>
    <row r="11" spans="1:16" x14ac:dyDescent="0.35">
      <c r="A11" s="25"/>
      <c r="P11" s="91"/>
    </row>
    <row r="12" spans="1:16" x14ac:dyDescent="0.35">
      <c r="A12" s="25"/>
      <c r="C12" s="9" t="s">
        <v>1</v>
      </c>
      <c r="D12" s="9" t="s">
        <v>2</v>
      </c>
      <c r="G12" s="118" t="s">
        <v>83</v>
      </c>
      <c r="H12" s="119"/>
      <c r="I12" s="6"/>
      <c r="J12" s="120" t="s">
        <v>138</v>
      </c>
      <c r="K12" s="120"/>
      <c r="L12" s="120"/>
      <c r="M12" s="6"/>
      <c r="N12" s="118" t="s">
        <v>3</v>
      </c>
      <c r="O12" s="121"/>
      <c r="P12" s="119"/>
    </row>
    <row r="13" spans="1:16" x14ac:dyDescent="0.35">
      <c r="A13" s="25"/>
      <c r="P13" s="91"/>
    </row>
    <row r="14" spans="1:16" x14ac:dyDescent="0.35">
      <c r="A14" s="25"/>
      <c r="C14" s="5" t="s">
        <v>9</v>
      </c>
      <c r="D14" s="5" t="s">
        <v>10</v>
      </c>
      <c r="G14" s="124" t="s">
        <v>85</v>
      </c>
      <c r="H14" s="125"/>
      <c r="I14" s="6"/>
      <c r="J14" s="126"/>
      <c r="K14" s="126"/>
      <c r="L14" s="6"/>
      <c r="M14" s="6"/>
      <c r="N14" s="127">
        <v>45605</v>
      </c>
      <c r="O14" s="128"/>
      <c r="P14" s="129"/>
    </row>
    <row r="15" spans="1:16" x14ac:dyDescent="0.35">
      <c r="A15" s="25"/>
      <c r="P15" s="91"/>
    </row>
    <row r="16" spans="1:16" x14ac:dyDescent="0.35">
      <c r="A16" s="25"/>
      <c r="B16" s="7"/>
      <c r="C16" s="118" t="s">
        <v>4</v>
      </c>
      <c r="D16" s="119"/>
      <c r="E16" s="1"/>
      <c r="F16" s="7"/>
      <c r="G16" s="118" t="s">
        <v>5</v>
      </c>
      <c r="H16" s="119"/>
      <c r="I16" s="1"/>
      <c r="J16" s="10" t="s">
        <v>86</v>
      </c>
      <c r="K16" s="10" t="s">
        <v>87</v>
      </c>
      <c r="L16" s="10" t="s">
        <v>88</v>
      </c>
      <c r="M16" s="11"/>
      <c r="N16" s="130" t="s">
        <v>89</v>
      </c>
      <c r="O16" s="131"/>
      <c r="P16" s="132"/>
    </row>
    <row r="17" spans="1:16" x14ac:dyDescent="0.35">
      <c r="A17" s="7">
        <v>1</v>
      </c>
      <c r="B17" s="15"/>
      <c r="C17" s="122" t="s">
        <v>140</v>
      </c>
      <c r="D17" s="123"/>
      <c r="E17" s="12"/>
      <c r="F17" s="15"/>
      <c r="G17" s="122" t="s">
        <v>45</v>
      </c>
      <c r="H17" s="123"/>
      <c r="I17" s="1"/>
      <c r="J17" s="5">
        <v>2</v>
      </c>
      <c r="K17" s="5">
        <v>2</v>
      </c>
      <c r="L17" s="5"/>
      <c r="M17" s="1"/>
      <c r="N17" s="95">
        <f>COUNTIF(J17:K17:L17,1)</f>
        <v>0</v>
      </c>
      <c r="O17" s="22" t="s">
        <v>7</v>
      </c>
      <c r="P17" s="96">
        <f>COUNTIF(J17:K17:L17,2)</f>
        <v>2</v>
      </c>
    </row>
    <row r="18" spans="1:16" x14ac:dyDescent="0.35">
      <c r="A18" s="7">
        <v>2</v>
      </c>
      <c r="B18" s="15"/>
      <c r="C18" s="122" t="s">
        <v>16</v>
      </c>
      <c r="D18" s="123"/>
      <c r="E18" s="13"/>
      <c r="F18" s="15"/>
      <c r="G18" s="122" t="s">
        <v>441</v>
      </c>
      <c r="H18" s="123"/>
      <c r="I18" s="1"/>
      <c r="J18" s="5">
        <v>2</v>
      </c>
      <c r="K18" s="5">
        <v>2</v>
      </c>
      <c r="L18" s="5"/>
      <c r="M18" s="1"/>
      <c r="N18" s="95">
        <f>COUNTIF(J18:K18:L18,1)</f>
        <v>0</v>
      </c>
      <c r="O18" s="22" t="s">
        <v>7</v>
      </c>
      <c r="P18" s="96">
        <f>COUNTIF(J18:K18:L18,2)</f>
        <v>2</v>
      </c>
    </row>
    <row r="19" spans="1:16" x14ac:dyDescent="0.35">
      <c r="A19" s="7">
        <v>3</v>
      </c>
      <c r="B19" s="15"/>
      <c r="C19" s="122" t="s">
        <v>13</v>
      </c>
      <c r="D19" s="123"/>
      <c r="E19" s="13"/>
      <c r="F19" s="15"/>
      <c r="G19" s="122" t="s">
        <v>92</v>
      </c>
      <c r="H19" s="123"/>
      <c r="I19" s="1"/>
      <c r="J19" s="5">
        <v>2</v>
      </c>
      <c r="K19" s="5">
        <v>2</v>
      </c>
      <c r="L19" s="5"/>
      <c r="M19" s="1"/>
      <c r="N19" s="95">
        <f>COUNTIF(J19:K19:L19,1)</f>
        <v>0</v>
      </c>
      <c r="O19" s="22" t="s">
        <v>7</v>
      </c>
      <c r="P19" s="96">
        <f>COUNTIF(J19:K19:L19,2)</f>
        <v>2</v>
      </c>
    </row>
    <row r="20" spans="1:16" x14ac:dyDescent="0.35">
      <c r="A20" s="7">
        <v>4</v>
      </c>
      <c r="B20" s="15"/>
      <c r="C20" s="122" t="s">
        <v>11</v>
      </c>
      <c r="D20" s="123"/>
      <c r="E20" s="13"/>
      <c r="F20" s="15"/>
      <c r="G20" s="122" t="s">
        <v>152</v>
      </c>
      <c r="H20" s="123"/>
      <c r="I20" s="1"/>
      <c r="J20" s="5">
        <v>2</v>
      </c>
      <c r="K20" s="5">
        <v>1</v>
      </c>
      <c r="L20" s="5">
        <v>2</v>
      </c>
      <c r="M20" s="1"/>
      <c r="N20" s="95">
        <f>COUNTIF(J20:K20:L20,1)</f>
        <v>1</v>
      </c>
      <c r="O20" s="22" t="s">
        <v>7</v>
      </c>
      <c r="P20" s="96">
        <f>COUNTIF(J20:K20:L20,2)</f>
        <v>2</v>
      </c>
    </row>
    <row r="21" spans="1:16" x14ac:dyDescent="0.35">
      <c r="A21" s="7">
        <v>5</v>
      </c>
      <c r="B21" s="15"/>
      <c r="C21" s="122" t="s">
        <v>142</v>
      </c>
      <c r="D21" s="123"/>
      <c r="E21" s="13"/>
      <c r="F21" s="15"/>
      <c r="G21" s="122" t="s">
        <v>514</v>
      </c>
      <c r="H21" s="123"/>
      <c r="I21" s="1"/>
      <c r="J21" s="5">
        <v>2</v>
      </c>
      <c r="K21" s="5">
        <v>2</v>
      </c>
      <c r="L21" s="5"/>
      <c r="M21" s="1"/>
      <c r="N21" s="95">
        <f>COUNTIF(J21:K21:L21,1)</f>
        <v>0</v>
      </c>
      <c r="O21" s="22" t="s">
        <v>7</v>
      </c>
      <c r="P21" s="96">
        <f>COUNTIF(J21:K21:L21,2)</f>
        <v>2</v>
      </c>
    </row>
    <row r="22" spans="1:16" x14ac:dyDescent="0.35">
      <c r="A22" s="7">
        <v>6</v>
      </c>
      <c r="B22" s="15"/>
      <c r="C22" s="122" t="s">
        <v>12</v>
      </c>
      <c r="D22" s="123"/>
      <c r="E22" s="13"/>
      <c r="F22" s="15"/>
      <c r="G22" s="122" t="s">
        <v>534</v>
      </c>
      <c r="H22" s="123"/>
      <c r="I22" s="1"/>
      <c r="J22" s="5">
        <v>1</v>
      </c>
      <c r="K22" s="5">
        <v>2</v>
      </c>
      <c r="L22" s="5">
        <v>2</v>
      </c>
      <c r="M22" s="1"/>
      <c r="N22" s="82">
        <f>COUNTIF(J22:K22:L22,1)</f>
        <v>1</v>
      </c>
      <c r="O22" s="35" t="s">
        <v>7</v>
      </c>
      <c r="P22" s="83">
        <f>COUNTIF(J22:K22:L22,2)</f>
        <v>2</v>
      </c>
    </row>
    <row r="23" spans="1:16" x14ac:dyDescent="0.35">
      <c r="A23" s="7" t="s">
        <v>8</v>
      </c>
      <c r="B23" s="15"/>
      <c r="C23" s="122"/>
      <c r="D23" s="123"/>
      <c r="F23" s="15"/>
      <c r="G23" s="122"/>
      <c r="H23" s="123"/>
      <c r="I23" s="1"/>
      <c r="J23" s="1"/>
      <c r="K23" s="1"/>
      <c r="L23" s="1"/>
      <c r="M23" s="1"/>
      <c r="N23" s="8"/>
      <c r="O23" s="8"/>
      <c r="P23" s="91"/>
    </row>
    <row r="24" spans="1:16" x14ac:dyDescent="0.35">
      <c r="A24" s="25"/>
      <c r="O24" s="1"/>
      <c r="P24" s="91"/>
    </row>
    <row r="25" spans="1:16" x14ac:dyDescent="0.35">
      <c r="A25" s="30"/>
      <c r="B25" s="31"/>
      <c r="C25" s="32"/>
      <c r="D25" s="33"/>
      <c r="E25" s="34"/>
      <c r="F25" s="34"/>
      <c r="G25" s="118" t="s">
        <v>6</v>
      </c>
      <c r="H25" s="119"/>
      <c r="I25" s="32"/>
      <c r="J25" s="32"/>
      <c r="K25" s="32"/>
      <c r="L25" s="32"/>
      <c r="M25" s="32"/>
      <c r="N25" s="80">
        <f>SUM(N17=2,N18=2,N19=2,N20=2,N21=2,N22=2)</f>
        <v>0</v>
      </c>
      <c r="O25" s="16" t="s">
        <v>7</v>
      </c>
      <c r="P25" s="81">
        <f>SUM(P17=2,P18=2,P19=2,P20=2,P21=2,P22=2)</f>
        <v>6</v>
      </c>
    </row>
    <row r="26" spans="1:16" x14ac:dyDescent="0.35">
      <c r="A26" s="24"/>
      <c r="B26" s="24"/>
      <c r="C26" s="39"/>
      <c r="D26" s="40"/>
      <c r="E26" s="41"/>
      <c r="F26" s="41"/>
      <c r="G26" s="24"/>
      <c r="H26" s="39"/>
      <c r="I26" s="39"/>
      <c r="J26" s="39"/>
      <c r="K26" s="39"/>
      <c r="L26" s="39"/>
      <c r="M26" s="39"/>
      <c r="N26" s="24"/>
      <c r="O26" s="39"/>
      <c r="P26" s="24"/>
    </row>
    <row r="27" spans="1:16" x14ac:dyDescent="0.35">
      <c r="A27" s="31"/>
      <c r="B27" s="31"/>
      <c r="C27" s="32"/>
      <c r="D27" s="33"/>
      <c r="E27" s="34"/>
      <c r="F27" s="34"/>
      <c r="G27" s="31"/>
      <c r="H27" s="32"/>
      <c r="I27" s="32"/>
      <c r="J27" s="32"/>
      <c r="K27" s="32"/>
      <c r="L27" s="32"/>
      <c r="M27" s="32"/>
      <c r="N27" s="31"/>
      <c r="O27" s="32"/>
      <c r="P27" s="31"/>
    </row>
    <row r="28" spans="1:16" ht="23" x14ac:dyDescent="0.5">
      <c r="A28" s="23"/>
      <c r="B28" s="24"/>
      <c r="C28" s="116" t="s">
        <v>0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7"/>
    </row>
    <row r="29" spans="1:16" x14ac:dyDescent="0.35">
      <c r="A29" s="25"/>
      <c r="P29" s="91"/>
    </row>
    <row r="30" spans="1:16" x14ac:dyDescent="0.35">
      <c r="A30" s="25"/>
      <c r="C30" s="9" t="s">
        <v>1</v>
      </c>
      <c r="D30" s="9" t="s">
        <v>2</v>
      </c>
      <c r="G30" s="118" t="s">
        <v>83</v>
      </c>
      <c r="H30" s="119"/>
      <c r="I30" s="6"/>
      <c r="J30" s="120" t="s">
        <v>145</v>
      </c>
      <c r="K30" s="120"/>
      <c r="L30" s="120"/>
      <c r="M30" s="6"/>
      <c r="N30" s="118" t="s">
        <v>3</v>
      </c>
      <c r="O30" s="121"/>
      <c r="P30" s="119"/>
    </row>
    <row r="31" spans="1:16" x14ac:dyDescent="0.35">
      <c r="A31" s="25"/>
      <c r="P31" s="91"/>
    </row>
    <row r="32" spans="1:16" x14ac:dyDescent="0.35">
      <c r="A32" s="25"/>
      <c r="C32" s="5" t="s">
        <v>9</v>
      </c>
      <c r="D32" s="5" t="s">
        <v>10</v>
      </c>
      <c r="G32" s="124" t="s">
        <v>85</v>
      </c>
      <c r="H32" s="125"/>
      <c r="I32" s="6"/>
      <c r="J32" s="126"/>
      <c r="K32" s="126"/>
      <c r="L32" s="6"/>
      <c r="M32" s="6"/>
      <c r="N32" s="127">
        <v>45605</v>
      </c>
      <c r="O32" s="128"/>
      <c r="P32" s="129"/>
    </row>
    <row r="33" spans="1:16" x14ac:dyDescent="0.35">
      <c r="A33" s="25"/>
      <c r="P33" s="91"/>
    </row>
    <row r="34" spans="1:16" x14ac:dyDescent="0.35">
      <c r="A34" s="25"/>
      <c r="B34" s="7"/>
      <c r="C34" s="118" t="s">
        <v>4</v>
      </c>
      <c r="D34" s="119"/>
      <c r="E34" s="1"/>
      <c r="F34" s="7"/>
      <c r="G34" s="118" t="s">
        <v>5</v>
      </c>
      <c r="H34" s="119"/>
      <c r="I34" s="1"/>
      <c r="J34" s="10" t="s">
        <v>86</v>
      </c>
      <c r="K34" s="10" t="s">
        <v>87</v>
      </c>
      <c r="L34" s="10" t="s">
        <v>88</v>
      </c>
      <c r="M34" s="11"/>
      <c r="N34" s="130" t="s">
        <v>89</v>
      </c>
      <c r="O34" s="131"/>
      <c r="P34" s="132"/>
    </row>
    <row r="35" spans="1:16" x14ac:dyDescent="0.35">
      <c r="A35" s="7">
        <v>1</v>
      </c>
      <c r="B35" s="15"/>
      <c r="C35" s="122" t="s">
        <v>81</v>
      </c>
      <c r="D35" s="123"/>
      <c r="E35" s="12"/>
      <c r="F35" s="15"/>
      <c r="G35" s="122" t="s">
        <v>331</v>
      </c>
      <c r="H35" s="123"/>
      <c r="I35" s="1"/>
      <c r="J35" s="5">
        <v>2</v>
      </c>
      <c r="K35" s="5">
        <v>2</v>
      </c>
      <c r="L35" s="5"/>
      <c r="M35" s="1"/>
      <c r="N35" s="95">
        <f>COUNTIF(J35:K35:L35,1)</f>
        <v>0</v>
      </c>
      <c r="O35" s="22" t="s">
        <v>7</v>
      </c>
      <c r="P35" s="96">
        <f>COUNTIF(J35:K35:L35,2)</f>
        <v>2</v>
      </c>
    </row>
    <row r="36" spans="1:16" x14ac:dyDescent="0.35">
      <c r="A36" s="7">
        <v>2</v>
      </c>
      <c r="B36" s="15"/>
      <c r="C36" s="122" t="s">
        <v>15</v>
      </c>
      <c r="D36" s="123"/>
      <c r="E36" s="13"/>
      <c r="F36" s="15"/>
      <c r="G36" s="122" t="s">
        <v>246</v>
      </c>
      <c r="H36" s="123"/>
      <c r="I36" s="1"/>
      <c r="J36" s="5">
        <v>2</v>
      </c>
      <c r="K36" s="5">
        <v>2</v>
      </c>
      <c r="L36" s="5"/>
      <c r="M36" s="1"/>
      <c r="N36" s="95">
        <f>COUNTIF(J36:K36:L36,1)</f>
        <v>0</v>
      </c>
      <c r="O36" s="22" t="s">
        <v>7</v>
      </c>
      <c r="P36" s="96">
        <f>COUNTIF(J36:K36:L36,2)</f>
        <v>2</v>
      </c>
    </row>
    <row r="37" spans="1:16" x14ac:dyDescent="0.35">
      <c r="A37" s="7">
        <v>3</v>
      </c>
      <c r="B37" s="15"/>
      <c r="C37" s="122" t="s">
        <v>251</v>
      </c>
      <c r="D37" s="123"/>
      <c r="E37" s="13"/>
      <c r="F37" s="15"/>
      <c r="G37" s="122" t="s">
        <v>305</v>
      </c>
      <c r="H37" s="123"/>
      <c r="I37" s="1"/>
      <c r="J37" s="5">
        <v>2</v>
      </c>
      <c r="K37" s="5">
        <v>2</v>
      </c>
      <c r="L37" s="5"/>
      <c r="M37" s="1"/>
      <c r="N37" s="95">
        <f>COUNTIF(J37:K37:L37,1)</f>
        <v>0</v>
      </c>
      <c r="O37" s="22" t="s">
        <v>7</v>
      </c>
      <c r="P37" s="96">
        <f>COUNTIF(J37:K37:L37,2)</f>
        <v>2</v>
      </c>
    </row>
    <row r="38" spans="1:16" x14ac:dyDescent="0.35">
      <c r="A38" s="7">
        <v>4</v>
      </c>
      <c r="B38" s="15"/>
      <c r="C38" s="122" t="s">
        <v>31</v>
      </c>
      <c r="D38" s="123"/>
      <c r="E38" s="13"/>
      <c r="F38" s="15"/>
      <c r="G38" s="122" t="s">
        <v>219</v>
      </c>
      <c r="H38" s="123"/>
      <c r="I38" s="1"/>
      <c r="J38" s="5">
        <v>1</v>
      </c>
      <c r="K38" s="5">
        <v>2</v>
      </c>
      <c r="L38" s="5">
        <v>2</v>
      </c>
      <c r="M38" s="1"/>
      <c r="N38" s="95">
        <f>COUNTIF(J38:K38:L38,1)</f>
        <v>1</v>
      </c>
      <c r="O38" s="22" t="s">
        <v>7</v>
      </c>
      <c r="P38" s="96">
        <f>COUNTIF(J38:K38:L38,2)</f>
        <v>2</v>
      </c>
    </row>
    <row r="39" spans="1:16" x14ac:dyDescent="0.35">
      <c r="A39" s="7">
        <v>5</v>
      </c>
      <c r="B39" s="15"/>
      <c r="C39" s="122" t="s">
        <v>102</v>
      </c>
      <c r="D39" s="123"/>
      <c r="E39" s="13"/>
      <c r="F39" s="15"/>
      <c r="G39" s="122" t="s">
        <v>535</v>
      </c>
      <c r="H39" s="123"/>
      <c r="I39" s="1"/>
      <c r="J39" s="5">
        <v>2</v>
      </c>
      <c r="K39" s="5">
        <v>1</v>
      </c>
      <c r="L39" s="5">
        <v>2</v>
      </c>
      <c r="M39" s="1"/>
      <c r="N39" s="95">
        <f>COUNTIF(J39:K39:L39,1)</f>
        <v>1</v>
      </c>
      <c r="O39" s="22" t="s">
        <v>7</v>
      </c>
      <c r="P39" s="96">
        <f>COUNTIF(J39:K39:L39,2)</f>
        <v>2</v>
      </c>
    </row>
    <row r="40" spans="1:16" x14ac:dyDescent="0.35">
      <c r="A40" s="7">
        <v>6</v>
      </c>
      <c r="B40" s="15"/>
      <c r="C40" s="122" t="s">
        <v>37</v>
      </c>
      <c r="D40" s="123"/>
      <c r="E40" s="13"/>
      <c r="F40" s="15"/>
      <c r="G40" s="122" t="s">
        <v>130</v>
      </c>
      <c r="H40" s="123"/>
      <c r="I40" s="1"/>
      <c r="J40" s="5">
        <v>2</v>
      </c>
      <c r="K40" s="5">
        <v>2</v>
      </c>
      <c r="L40" s="5"/>
      <c r="M40" s="1"/>
      <c r="N40" s="82">
        <f>COUNTIF(J40:K40:L40,1)</f>
        <v>0</v>
      </c>
      <c r="O40" s="35" t="s">
        <v>7</v>
      </c>
      <c r="P40" s="83">
        <f>COUNTIF(J40:K40:L40,2)</f>
        <v>2</v>
      </c>
    </row>
    <row r="41" spans="1:16" x14ac:dyDescent="0.35">
      <c r="A41" s="7" t="s">
        <v>8</v>
      </c>
      <c r="B41" s="15"/>
      <c r="C41" s="122"/>
      <c r="D41" s="123"/>
      <c r="F41" s="15"/>
      <c r="G41" s="122"/>
      <c r="H41" s="123"/>
      <c r="I41" s="1"/>
      <c r="J41" s="1"/>
      <c r="K41" s="1"/>
      <c r="L41" s="1"/>
      <c r="M41" s="1"/>
      <c r="N41" s="8"/>
      <c r="O41" s="8"/>
      <c r="P41" s="91"/>
    </row>
    <row r="42" spans="1:16" x14ac:dyDescent="0.35">
      <c r="A42" s="25"/>
      <c r="O42" s="1"/>
      <c r="P42" s="91"/>
    </row>
    <row r="43" spans="1:16" x14ac:dyDescent="0.35">
      <c r="A43" s="30"/>
      <c r="B43" s="31"/>
      <c r="C43" s="32"/>
      <c r="D43" s="33"/>
      <c r="E43" s="34"/>
      <c r="F43" s="34"/>
      <c r="G43" s="118" t="s">
        <v>6</v>
      </c>
      <c r="H43" s="119"/>
      <c r="I43" s="32"/>
      <c r="J43" s="32"/>
      <c r="K43" s="32"/>
      <c r="L43" s="32"/>
      <c r="M43" s="32"/>
      <c r="N43" s="80">
        <f>SUM(N35=2,N36=2,N37=2,N38=2,N39=2,N40=2)</f>
        <v>0</v>
      </c>
      <c r="O43" s="16" t="s">
        <v>7</v>
      </c>
      <c r="P43" s="81">
        <f>SUM(P35=2,P36=2,P37=2,P38=2,P39=2,P40=2)</f>
        <v>6</v>
      </c>
    </row>
    <row r="45" spans="1:16" x14ac:dyDescent="0.35">
      <c r="A45" s="31"/>
      <c r="B45" s="31"/>
      <c r="C45" s="32"/>
      <c r="D45" s="33"/>
      <c r="E45" s="34"/>
      <c r="F45" s="34"/>
      <c r="G45" s="31"/>
      <c r="H45" s="32"/>
      <c r="I45" s="32"/>
      <c r="J45" s="32"/>
      <c r="K45" s="32"/>
      <c r="L45" s="32"/>
      <c r="M45" s="32"/>
      <c r="N45" s="31"/>
      <c r="O45" s="32"/>
      <c r="P45" s="31"/>
    </row>
    <row r="46" spans="1:16" ht="23" x14ac:dyDescent="0.5">
      <c r="A46" s="23"/>
      <c r="B46" s="24"/>
      <c r="C46" s="116" t="s">
        <v>0</v>
      </c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7"/>
    </row>
    <row r="47" spans="1:16" x14ac:dyDescent="0.35">
      <c r="A47" s="25"/>
      <c r="P47" s="91"/>
    </row>
    <row r="48" spans="1:16" x14ac:dyDescent="0.35">
      <c r="A48" s="25"/>
      <c r="C48" s="9" t="s">
        <v>1</v>
      </c>
      <c r="D48" s="9" t="s">
        <v>2</v>
      </c>
      <c r="G48" s="118" t="s">
        <v>83</v>
      </c>
      <c r="H48" s="119"/>
      <c r="I48" s="6"/>
      <c r="J48" s="120" t="s">
        <v>150</v>
      </c>
      <c r="K48" s="120"/>
      <c r="L48" s="120"/>
      <c r="M48" s="6"/>
      <c r="N48" s="118" t="s">
        <v>3</v>
      </c>
      <c r="O48" s="121"/>
      <c r="P48" s="119"/>
    </row>
    <row r="49" spans="1:16" x14ac:dyDescent="0.35">
      <c r="A49" s="25"/>
      <c r="P49" s="91"/>
    </row>
    <row r="50" spans="1:16" x14ac:dyDescent="0.35">
      <c r="A50" s="25"/>
      <c r="C50" s="5" t="s">
        <v>9</v>
      </c>
      <c r="D50" s="5" t="s">
        <v>127</v>
      </c>
      <c r="G50" s="124" t="s">
        <v>85</v>
      </c>
      <c r="H50" s="125"/>
      <c r="I50" s="6"/>
      <c r="J50" s="126"/>
      <c r="K50" s="126"/>
      <c r="L50" s="6"/>
      <c r="M50" s="6"/>
      <c r="N50" s="127">
        <v>45605</v>
      </c>
      <c r="O50" s="128"/>
      <c r="P50" s="129"/>
    </row>
    <row r="51" spans="1:16" x14ac:dyDescent="0.35">
      <c r="A51" s="25"/>
      <c r="P51" s="91"/>
    </row>
    <row r="52" spans="1:16" x14ac:dyDescent="0.35">
      <c r="A52" s="25"/>
      <c r="B52" s="7"/>
      <c r="C52" s="118" t="s">
        <v>4</v>
      </c>
      <c r="D52" s="119"/>
      <c r="E52" s="1"/>
      <c r="F52" s="7"/>
      <c r="G52" s="118" t="s">
        <v>5</v>
      </c>
      <c r="H52" s="119"/>
      <c r="I52" s="1"/>
      <c r="J52" s="10" t="s">
        <v>86</v>
      </c>
      <c r="K52" s="10" t="s">
        <v>87</v>
      </c>
      <c r="L52" s="10" t="s">
        <v>88</v>
      </c>
      <c r="M52" s="11"/>
      <c r="N52" s="130" t="s">
        <v>89</v>
      </c>
      <c r="O52" s="131"/>
      <c r="P52" s="132"/>
    </row>
    <row r="53" spans="1:16" x14ac:dyDescent="0.35">
      <c r="A53" s="7">
        <v>1</v>
      </c>
      <c r="B53" s="15"/>
      <c r="C53" s="122" t="s">
        <v>176</v>
      </c>
      <c r="D53" s="123"/>
      <c r="E53" s="12"/>
      <c r="F53" s="15"/>
      <c r="G53" s="122" t="s">
        <v>540</v>
      </c>
      <c r="H53" s="123"/>
      <c r="I53" s="1"/>
      <c r="J53" s="5">
        <v>2</v>
      </c>
      <c r="K53" s="5">
        <v>2</v>
      </c>
      <c r="L53" s="5"/>
      <c r="M53" s="1"/>
      <c r="N53" s="95">
        <f>COUNTIF(J53:K53:L53,1)</f>
        <v>0</v>
      </c>
      <c r="O53" s="22" t="s">
        <v>7</v>
      </c>
      <c r="P53" s="96">
        <f>COUNTIF(J53:K53:L53,2)</f>
        <v>2</v>
      </c>
    </row>
    <row r="54" spans="1:16" x14ac:dyDescent="0.35">
      <c r="A54" s="7">
        <v>2</v>
      </c>
      <c r="B54" s="15"/>
      <c r="C54" s="122" t="s">
        <v>65</v>
      </c>
      <c r="D54" s="123"/>
      <c r="E54" s="13"/>
      <c r="F54" s="15"/>
      <c r="G54" s="122" t="s">
        <v>537</v>
      </c>
      <c r="H54" s="123"/>
      <c r="I54" s="1"/>
      <c r="J54" s="5">
        <v>2</v>
      </c>
      <c r="K54" s="5">
        <v>1</v>
      </c>
      <c r="L54" s="5">
        <v>2</v>
      </c>
      <c r="M54" s="1"/>
      <c r="N54" s="95">
        <f>COUNTIF(J54:K54:L54,1)</f>
        <v>1</v>
      </c>
      <c r="O54" s="22" t="s">
        <v>7</v>
      </c>
      <c r="P54" s="96">
        <f>COUNTIF(J54:K54:L54,2)</f>
        <v>2</v>
      </c>
    </row>
    <row r="55" spans="1:16" x14ac:dyDescent="0.35">
      <c r="A55" s="7">
        <v>3</v>
      </c>
      <c r="B55" s="15"/>
      <c r="C55" s="122" t="s">
        <v>151</v>
      </c>
      <c r="D55" s="123"/>
      <c r="E55" s="13"/>
      <c r="F55" s="15"/>
      <c r="G55" s="122" t="s">
        <v>538</v>
      </c>
      <c r="H55" s="123"/>
      <c r="I55" s="1"/>
      <c r="J55" s="5">
        <v>1</v>
      </c>
      <c r="K55" s="5">
        <v>1</v>
      </c>
      <c r="L55" s="5"/>
      <c r="M55" s="1"/>
      <c r="N55" s="95">
        <f>COUNTIF(J55:K55:L55,1)</f>
        <v>2</v>
      </c>
      <c r="O55" s="22" t="s">
        <v>7</v>
      </c>
      <c r="P55" s="96">
        <f>COUNTIF(J55:K55:L55,2)</f>
        <v>0</v>
      </c>
    </row>
    <row r="56" spans="1:16" x14ac:dyDescent="0.35">
      <c r="A56" s="7">
        <v>4</v>
      </c>
      <c r="B56" s="15"/>
      <c r="C56" s="122" t="s">
        <v>39</v>
      </c>
      <c r="D56" s="123"/>
      <c r="E56" s="13"/>
      <c r="F56" s="15"/>
      <c r="G56" s="122" t="s">
        <v>539</v>
      </c>
      <c r="H56" s="123"/>
      <c r="I56" s="1"/>
      <c r="J56" s="5">
        <v>1</v>
      </c>
      <c r="K56" s="5">
        <v>1</v>
      </c>
      <c r="L56" s="5"/>
      <c r="M56" s="1"/>
      <c r="N56" s="95">
        <f>COUNTIF(J56:K56:L56,1)</f>
        <v>2</v>
      </c>
      <c r="O56" s="22" t="s">
        <v>7</v>
      </c>
      <c r="P56" s="96">
        <f>COUNTIF(J56:K56:L56,2)</f>
        <v>0</v>
      </c>
    </row>
    <row r="57" spans="1:16" x14ac:dyDescent="0.35">
      <c r="A57" s="7">
        <v>5</v>
      </c>
      <c r="B57" s="15"/>
      <c r="C57" s="122" t="s">
        <v>332</v>
      </c>
      <c r="D57" s="123"/>
      <c r="E57" s="13"/>
      <c r="F57" s="15"/>
      <c r="G57" s="122" t="s">
        <v>536</v>
      </c>
      <c r="H57" s="123"/>
      <c r="I57" s="1"/>
      <c r="J57" s="5">
        <v>2</v>
      </c>
      <c r="K57" s="5">
        <v>1</v>
      </c>
      <c r="L57" s="5">
        <v>1</v>
      </c>
      <c r="M57" s="1"/>
      <c r="N57" s="95">
        <f>COUNTIF(J57:K57:L57,1)</f>
        <v>2</v>
      </c>
      <c r="O57" s="22" t="s">
        <v>7</v>
      </c>
      <c r="P57" s="96">
        <f>COUNTIF(J57:K57:L57,2)</f>
        <v>1</v>
      </c>
    </row>
    <row r="58" spans="1:16" x14ac:dyDescent="0.35">
      <c r="A58" s="7">
        <v>6</v>
      </c>
      <c r="B58" s="15"/>
      <c r="C58" s="122" t="s">
        <v>278</v>
      </c>
      <c r="D58" s="123"/>
      <c r="E58" s="13"/>
      <c r="F58" s="15"/>
      <c r="G58" s="122" t="s">
        <v>541</v>
      </c>
      <c r="H58" s="123"/>
      <c r="I58" s="1"/>
      <c r="J58" s="5">
        <v>2</v>
      </c>
      <c r="K58" s="5">
        <v>1</v>
      </c>
      <c r="L58" s="5">
        <v>2</v>
      </c>
      <c r="M58" s="1"/>
      <c r="N58" s="82">
        <f>COUNTIF(J58:K58:L58,1)</f>
        <v>1</v>
      </c>
      <c r="O58" s="35" t="s">
        <v>7</v>
      </c>
      <c r="P58" s="83">
        <f>COUNTIF(J58:K58:L58,2)</f>
        <v>2</v>
      </c>
    </row>
    <row r="59" spans="1:16" x14ac:dyDescent="0.35">
      <c r="A59" s="7" t="s">
        <v>8</v>
      </c>
      <c r="B59" s="15"/>
      <c r="C59" s="122"/>
      <c r="D59" s="123"/>
      <c r="F59" s="15"/>
      <c r="G59" s="122"/>
      <c r="H59" s="123"/>
      <c r="I59" s="1"/>
      <c r="J59" s="1"/>
      <c r="K59" s="1"/>
      <c r="L59" s="1"/>
      <c r="M59" s="1"/>
      <c r="N59" s="8"/>
      <c r="O59" s="8"/>
      <c r="P59" s="91"/>
    </row>
    <row r="60" spans="1:16" x14ac:dyDescent="0.35">
      <c r="A60" s="25"/>
      <c r="O60" s="1"/>
      <c r="P60" s="91"/>
    </row>
    <row r="61" spans="1:16" x14ac:dyDescent="0.35">
      <c r="A61" s="30"/>
      <c r="B61" s="31"/>
      <c r="C61" s="32"/>
      <c r="D61" s="33"/>
      <c r="E61" s="34"/>
      <c r="F61" s="34"/>
      <c r="G61" s="118" t="s">
        <v>6</v>
      </c>
      <c r="H61" s="119"/>
      <c r="I61" s="32"/>
      <c r="J61" s="32"/>
      <c r="K61" s="32"/>
      <c r="L61" s="32"/>
      <c r="M61" s="32"/>
      <c r="N61" s="80">
        <f>SUM(N53=2,N54=2,N55=2,N56=2,N57=2,N58=2)</f>
        <v>3</v>
      </c>
      <c r="O61" s="16" t="s">
        <v>7</v>
      </c>
      <c r="P61" s="81">
        <f>SUM(P53=2,P54=2,P55=2,P56=2,P57=2,P58=2)</f>
        <v>3</v>
      </c>
    </row>
    <row r="63" spans="1:16" x14ac:dyDescent="0.35">
      <c r="A63" s="31"/>
      <c r="B63" s="31"/>
      <c r="C63" s="32"/>
      <c r="D63" s="33"/>
      <c r="E63" s="34"/>
      <c r="F63" s="34"/>
      <c r="G63" s="31"/>
      <c r="H63" s="32"/>
      <c r="I63" s="32"/>
      <c r="J63" s="32"/>
      <c r="K63" s="32"/>
      <c r="L63" s="32"/>
      <c r="M63" s="32"/>
      <c r="N63" s="31"/>
      <c r="O63" s="32"/>
      <c r="P63" s="31"/>
    </row>
    <row r="64" spans="1:16" ht="23" x14ac:dyDescent="0.5">
      <c r="A64" s="23"/>
      <c r="B64" s="24"/>
      <c r="C64" s="116" t="s">
        <v>0</v>
      </c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7"/>
    </row>
    <row r="65" spans="1:16" x14ac:dyDescent="0.35">
      <c r="A65" s="25"/>
      <c r="P65" s="91"/>
    </row>
    <row r="66" spans="1:16" x14ac:dyDescent="0.35">
      <c r="A66" s="25"/>
      <c r="C66" s="9" t="s">
        <v>1</v>
      </c>
      <c r="D66" s="9" t="s">
        <v>2</v>
      </c>
      <c r="G66" s="118" t="s">
        <v>83</v>
      </c>
      <c r="H66" s="119"/>
      <c r="I66" s="6"/>
      <c r="J66" s="120" t="s">
        <v>286</v>
      </c>
      <c r="K66" s="120"/>
      <c r="L66" s="120"/>
      <c r="M66" s="6"/>
      <c r="N66" s="118" t="s">
        <v>3</v>
      </c>
      <c r="O66" s="121"/>
      <c r="P66" s="119"/>
    </row>
    <row r="67" spans="1:16" x14ac:dyDescent="0.35">
      <c r="A67" s="25"/>
      <c r="P67" s="91"/>
    </row>
    <row r="68" spans="1:16" x14ac:dyDescent="0.35">
      <c r="A68" s="25"/>
      <c r="C68" s="5" t="s">
        <v>9</v>
      </c>
      <c r="D68" s="5" t="s">
        <v>10</v>
      </c>
      <c r="G68" s="124" t="s">
        <v>85</v>
      </c>
      <c r="H68" s="125"/>
      <c r="I68" s="6"/>
      <c r="J68" s="126"/>
      <c r="K68" s="126"/>
      <c r="L68" s="6"/>
      <c r="M68" s="6"/>
      <c r="N68" s="127">
        <v>45605</v>
      </c>
      <c r="O68" s="128"/>
      <c r="P68" s="129"/>
    </row>
    <row r="69" spans="1:16" x14ac:dyDescent="0.35">
      <c r="A69" s="25"/>
      <c r="P69" s="91"/>
    </row>
    <row r="70" spans="1:16" x14ac:dyDescent="0.35">
      <c r="A70" s="25"/>
      <c r="B70" s="7"/>
      <c r="C70" s="118" t="s">
        <v>4</v>
      </c>
      <c r="D70" s="119"/>
      <c r="E70" s="1"/>
      <c r="F70" s="7"/>
      <c r="G70" s="118" t="s">
        <v>5</v>
      </c>
      <c r="H70" s="119"/>
      <c r="I70" s="1"/>
      <c r="J70" s="10" t="s">
        <v>86</v>
      </c>
      <c r="K70" s="10" t="s">
        <v>87</v>
      </c>
      <c r="L70" s="10" t="s">
        <v>88</v>
      </c>
      <c r="M70" s="11"/>
      <c r="N70" s="130" t="s">
        <v>89</v>
      </c>
      <c r="O70" s="131"/>
      <c r="P70" s="132"/>
    </row>
    <row r="71" spans="1:16" x14ac:dyDescent="0.35">
      <c r="A71" s="7">
        <v>1</v>
      </c>
      <c r="B71" s="15"/>
      <c r="C71" s="122" t="s">
        <v>554</v>
      </c>
      <c r="D71" s="123"/>
      <c r="E71" s="12"/>
      <c r="F71" s="15"/>
      <c r="G71" s="122" t="s">
        <v>543</v>
      </c>
      <c r="H71" s="123"/>
      <c r="I71" s="1"/>
      <c r="J71" s="5">
        <v>1</v>
      </c>
      <c r="K71" s="5">
        <v>2</v>
      </c>
      <c r="L71" s="5">
        <v>1</v>
      </c>
      <c r="M71" s="1"/>
      <c r="N71" s="95">
        <f>COUNTIF(J71:K71:L71,1)</f>
        <v>2</v>
      </c>
      <c r="O71" s="22" t="s">
        <v>7</v>
      </c>
      <c r="P71" s="96">
        <f>COUNTIF(J71:K71:L71,2)</f>
        <v>1</v>
      </c>
    </row>
    <row r="72" spans="1:16" x14ac:dyDescent="0.35">
      <c r="A72" s="7">
        <v>2</v>
      </c>
      <c r="B72" s="15"/>
      <c r="C72" s="122" t="s">
        <v>475</v>
      </c>
      <c r="D72" s="123"/>
      <c r="E72" s="13"/>
      <c r="F72" s="15"/>
      <c r="G72" s="122" t="s">
        <v>545</v>
      </c>
      <c r="H72" s="123"/>
      <c r="I72" s="1"/>
      <c r="J72" s="5">
        <v>2</v>
      </c>
      <c r="K72" s="5">
        <v>2</v>
      </c>
      <c r="L72" s="5"/>
      <c r="M72" s="1"/>
      <c r="N72" s="95">
        <f>COUNTIF(J72:K72:L72,1)</f>
        <v>0</v>
      </c>
      <c r="O72" s="22" t="s">
        <v>7</v>
      </c>
      <c r="P72" s="96">
        <f>COUNTIF(J72:K72:L72,2)</f>
        <v>2</v>
      </c>
    </row>
    <row r="73" spans="1:16" x14ac:dyDescent="0.35">
      <c r="A73" s="7">
        <v>3</v>
      </c>
      <c r="B73" s="15"/>
      <c r="C73" s="122" t="s">
        <v>553</v>
      </c>
      <c r="D73" s="123"/>
      <c r="E73" s="13"/>
      <c r="F73" s="15"/>
      <c r="G73" s="122" t="s">
        <v>544</v>
      </c>
      <c r="H73" s="123"/>
      <c r="I73" s="1"/>
      <c r="J73" s="5">
        <v>1</v>
      </c>
      <c r="K73" s="5">
        <v>1</v>
      </c>
      <c r="L73" s="5"/>
      <c r="M73" s="1"/>
      <c r="N73" s="95">
        <f>COUNTIF(J73:K73:L73,1)</f>
        <v>2</v>
      </c>
      <c r="O73" s="22" t="s">
        <v>7</v>
      </c>
      <c r="P73" s="96">
        <f>COUNTIF(J73:K73:L73,2)</f>
        <v>0</v>
      </c>
    </row>
    <row r="74" spans="1:16" x14ac:dyDescent="0.35">
      <c r="A74" s="7">
        <v>4</v>
      </c>
      <c r="B74" s="15"/>
      <c r="C74" s="122" t="s">
        <v>199</v>
      </c>
      <c r="D74" s="123"/>
      <c r="E74" s="13"/>
      <c r="F74" s="15"/>
      <c r="G74" s="122" t="s">
        <v>546</v>
      </c>
      <c r="H74" s="123"/>
      <c r="I74" s="1"/>
      <c r="J74" s="5">
        <v>1</v>
      </c>
      <c r="K74" s="5">
        <v>1</v>
      </c>
      <c r="L74" s="5"/>
      <c r="M74" s="1"/>
      <c r="N74" s="95">
        <f>COUNTIF(J74:K74:L74,1)</f>
        <v>2</v>
      </c>
      <c r="O74" s="22" t="s">
        <v>7</v>
      </c>
      <c r="P74" s="96">
        <f>COUNTIF(J74:K74:L74,2)</f>
        <v>0</v>
      </c>
    </row>
    <row r="75" spans="1:16" x14ac:dyDescent="0.35">
      <c r="A75" s="7">
        <v>5</v>
      </c>
      <c r="B75" s="15"/>
      <c r="C75" s="122" t="s">
        <v>112</v>
      </c>
      <c r="D75" s="123"/>
      <c r="E75" s="13"/>
      <c r="F75" s="15"/>
      <c r="G75" s="122" t="s">
        <v>560</v>
      </c>
      <c r="H75" s="123"/>
      <c r="I75" s="1"/>
      <c r="J75" s="5">
        <v>1</v>
      </c>
      <c r="K75" s="5">
        <v>1</v>
      </c>
      <c r="L75" s="5"/>
      <c r="M75" s="1"/>
      <c r="N75" s="95">
        <f>COUNTIF(J75:K75:L75,1)</f>
        <v>2</v>
      </c>
      <c r="O75" s="22" t="s">
        <v>7</v>
      </c>
      <c r="P75" s="96">
        <f>COUNTIF(J75:K75:L75,2)</f>
        <v>0</v>
      </c>
    </row>
    <row r="76" spans="1:16" x14ac:dyDescent="0.35">
      <c r="A76" s="7">
        <v>6</v>
      </c>
      <c r="B76" s="15"/>
      <c r="C76" s="122" t="s">
        <v>61</v>
      </c>
      <c r="D76" s="123"/>
      <c r="E76" s="13"/>
      <c r="F76" s="15"/>
      <c r="G76" s="122" t="s">
        <v>542</v>
      </c>
      <c r="H76" s="123"/>
      <c r="I76" s="1"/>
      <c r="J76" s="5">
        <v>2</v>
      </c>
      <c r="K76" s="5">
        <v>2</v>
      </c>
      <c r="L76" s="5"/>
      <c r="M76" s="1"/>
      <c r="N76" s="82">
        <f>COUNTIF(J76:K76:L76,1)</f>
        <v>0</v>
      </c>
      <c r="O76" s="35" t="s">
        <v>7</v>
      </c>
      <c r="P76" s="83">
        <f>COUNTIF(J76:K76:L76,2)</f>
        <v>2</v>
      </c>
    </row>
    <row r="77" spans="1:16" x14ac:dyDescent="0.35">
      <c r="A77" s="7" t="s">
        <v>8</v>
      </c>
      <c r="B77" s="15"/>
      <c r="C77" s="122"/>
      <c r="D77" s="123"/>
      <c r="F77" s="15"/>
      <c r="G77" s="122"/>
      <c r="H77" s="123"/>
      <c r="I77" s="1"/>
      <c r="J77" s="1"/>
      <c r="K77" s="1"/>
      <c r="L77" s="1"/>
      <c r="M77" s="1"/>
      <c r="N77" s="8"/>
      <c r="O77" s="8"/>
      <c r="P77" s="91"/>
    </row>
    <row r="78" spans="1:16" x14ac:dyDescent="0.35">
      <c r="A78" s="25"/>
      <c r="O78" s="1"/>
      <c r="P78" s="91"/>
    </row>
    <row r="79" spans="1:16" x14ac:dyDescent="0.35">
      <c r="A79" s="30"/>
      <c r="B79" s="31"/>
      <c r="C79" s="32"/>
      <c r="D79" s="33"/>
      <c r="E79" s="34"/>
      <c r="F79" s="34"/>
      <c r="G79" s="118" t="s">
        <v>6</v>
      </c>
      <c r="H79" s="119"/>
      <c r="I79" s="32"/>
      <c r="J79" s="32"/>
      <c r="K79" s="32"/>
      <c r="L79" s="32"/>
      <c r="M79" s="32"/>
      <c r="N79" s="80">
        <f>SUM(N71=2,N72=2,N73=2,N74=2,N75=2,N76=2)</f>
        <v>4</v>
      </c>
      <c r="O79" s="16" t="s">
        <v>7</v>
      </c>
      <c r="P79" s="81">
        <f>SUM(P71=2,P72=2,P73=2,P74=2,P75=2,P76=2)</f>
        <v>2</v>
      </c>
    </row>
    <row r="81" spans="1:16" x14ac:dyDescent="0.35">
      <c r="A81" s="31"/>
      <c r="B81" s="31"/>
      <c r="C81" s="32"/>
      <c r="D81" s="33"/>
      <c r="E81" s="34"/>
      <c r="F81" s="34"/>
      <c r="G81" s="31"/>
      <c r="H81" s="32"/>
      <c r="I81" s="32"/>
      <c r="J81" s="32"/>
      <c r="K81" s="32"/>
      <c r="L81" s="32"/>
      <c r="M81" s="32"/>
      <c r="N81" s="31"/>
      <c r="O81" s="32"/>
      <c r="P81" s="31"/>
    </row>
    <row r="82" spans="1:16" ht="23" x14ac:dyDescent="0.5">
      <c r="A82" s="23"/>
      <c r="B82" s="24"/>
      <c r="C82" s="116" t="s">
        <v>0</v>
      </c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7"/>
    </row>
    <row r="83" spans="1:16" x14ac:dyDescent="0.35">
      <c r="A83" s="25"/>
      <c r="P83" s="91"/>
    </row>
    <row r="84" spans="1:16" x14ac:dyDescent="0.35">
      <c r="A84" s="25"/>
      <c r="C84" s="9" t="s">
        <v>1</v>
      </c>
      <c r="D84" s="9" t="s">
        <v>2</v>
      </c>
      <c r="G84" s="118" t="s">
        <v>83</v>
      </c>
      <c r="H84" s="119"/>
      <c r="I84" s="6"/>
      <c r="J84" s="120" t="s">
        <v>303</v>
      </c>
      <c r="K84" s="120"/>
      <c r="L84" s="120"/>
      <c r="M84" s="6"/>
      <c r="N84" s="118" t="s">
        <v>3</v>
      </c>
      <c r="O84" s="121"/>
      <c r="P84" s="119"/>
    </row>
    <row r="85" spans="1:16" x14ac:dyDescent="0.35">
      <c r="A85" s="25"/>
      <c r="P85" s="91"/>
    </row>
    <row r="86" spans="1:16" x14ac:dyDescent="0.35">
      <c r="A86" s="25"/>
      <c r="C86" s="5" t="s">
        <v>9</v>
      </c>
      <c r="D86" s="5" t="s">
        <v>10</v>
      </c>
      <c r="G86" s="124" t="s">
        <v>85</v>
      </c>
      <c r="H86" s="125"/>
      <c r="I86" s="6"/>
      <c r="J86" s="126"/>
      <c r="K86" s="126"/>
      <c r="L86" s="6"/>
      <c r="M86" s="6"/>
      <c r="N86" s="127">
        <v>45605</v>
      </c>
      <c r="O86" s="128"/>
      <c r="P86" s="129"/>
    </row>
    <row r="87" spans="1:16" x14ac:dyDescent="0.35">
      <c r="A87" s="25"/>
      <c r="P87" s="91"/>
    </row>
    <row r="88" spans="1:16" x14ac:dyDescent="0.35">
      <c r="A88" s="25"/>
      <c r="B88" s="7"/>
      <c r="C88" s="118" t="s">
        <v>4</v>
      </c>
      <c r="D88" s="119"/>
      <c r="E88" s="1"/>
      <c r="F88" s="7"/>
      <c r="G88" s="118" t="s">
        <v>5</v>
      </c>
      <c r="H88" s="119"/>
      <c r="I88" s="1"/>
      <c r="J88" s="10" t="s">
        <v>86</v>
      </c>
      <c r="K88" s="10" t="s">
        <v>87</v>
      </c>
      <c r="L88" s="10" t="s">
        <v>88</v>
      </c>
      <c r="M88" s="11"/>
      <c r="N88" s="130" t="s">
        <v>89</v>
      </c>
      <c r="O88" s="131"/>
      <c r="P88" s="132"/>
    </row>
    <row r="89" spans="1:16" x14ac:dyDescent="0.35">
      <c r="A89" s="7">
        <v>1</v>
      </c>
      <c r="B89" s="15"/>
      <c r="C89" s="122" t="s">
        <v>524</v>
      </c>
      <c r="D89" s="123"/>
      <c r="E89" s="12"/>
      <c r="F89" s="15"/>
      <c r="G89" s="122" t="s">
        <v>426</v>
      </c>
      <c r="H89" s="123"/>
      <c r="I89" s="1"/>
      <c r="J89" s="5">
        <v>2</v>
      </c>
      <c r="K89" s="5">
        <v>2</v>
      </c>
      <c r="L89" s="5"/>
      <c r="M89" s="1"/>
      <c r="N89" s="95">
        <f>COUNTIF(J89:K89:L89,1)</f>
        <v>0</v>
      </c>
      <c r="O89" s="22" t="s">
        <v>7</v>
      </c>
      <c r="P89" s="96">
        <f>COUNTIF(J89:K89:L89,2)</f>
        <v>2</v>
      </c>
    </row>
    <row r="90" spans="1:16" x14ac:dyDescent="0.35">
      <c r="A90" s="7">
        <v>2</v>
      </c>
      <c r="B90" s="15"/>
      <c r="C90" s="122" t="s">
        <v>556</v>
      </c>
      <c r="D90" s="123"/>
      <c r="E90" s="13"/>
      <c r="F90" s="15"/>
      <c r="G90" s="122" t="s">
        <v>372</v>
      </c>
      <c r="H90" s="123"/>
      <c r="I90" s="1"/>
      <c r="J90" s="5">
        <v>2</v>
      </c>
      <c r="K90" s="5">
        <v>2</v>
      </c>
      <c r="L90" s="5"/>
      <c r="M90" s="1"/>
      <c r="N90" s="95">
        <f>COUNTIF(J90:K90:L90,1)</f>
        <v>0</v>
      </c>
      <c r="O90" s="22" t="s">
        <v>7</v>
      </c>
      <c r="P90" s="96">
        <f>COUNTIF(J90:K90:L90,2)</f>
        <v>2</v>
      </c>
    </row>
    <row r="91" spans="1:16" x14ac:dyDescent="0.35">
      <c r="A91" s="7">
        <v>3</v>
      </c>
      <c r="B91" s="15"/>
      <c r="C91" s="122" t="s">
        <v>327</v>
      </c>
      <c r="D91" s="123"/>
      <c r="E91" s="13"/>
      <c r="F91" s="15"/>
      <c r="G91" s="122" t="s">
        <v>548</v>
      </c>
      <c r="H91" s="123"/>
      <c r="I91" s="1"/>
      <c r="J91" s="5">
        <v>2</v>
      </c>
      <c r="K91" s="5">
        <v>2</v>
      </c>
      <c r="L91" s="5"/>
      <c r="M91" s="1"/>
      <c r="N91" s="95">
        <f>COUNTIF(J91:K91:L91,1)</f>
        <v>0</v>
      </c>
      <c r="O91" s="22" t="s">
        <v>7</v>
      </c>
      <c r="P91" s="96">
        <f>COUNTIF(J91:K91:L91,2)</f>
        <v>2</v>
      </c>
    </row>
    <row r="92" spans="1:16" x14ac:dyDescent="0.35">
      <c r="A92" s="7">
        <v>4</v>
      </c>
      <c r="B92" s="15"/>
      <c r="C92" s="122" t="s">
        <v>477</v>
      </c>
      <c r="D92" s="123"/>
      <c r="E92" s="13"/>
      <c r="F92" s="15"/>
      <c r="G92" s="122" t="s">
        <v>561</v>
      </c>
      <c r="H92" s="123"/>
      <c r="I92" s="1"/>
      <c r="J92" s="5">
        <v>2</v>
      </c>
      <c r="K92" s="5">
        <v>2</v>
      </c>
      <c r="L92" s="5"/>
      <c r="M92" s="1"/>
      <c r="N92" s="95">
        <f>COUNTIF(J92:K92:L92,1)</f>
        <v>0</v>
      </c>
      <c r="O92" s="22" t="s">
        <v>7</v>
      </c>
      <c r="P92" s="96">
        <f>COUNTIF(J92:K92:L92,2)</f>
        <v>2</v>
      </c>
    </row>
    <row r="93" spans="1:16" x14ac:dyDescent="0.35">
      <c r="A93" s="7">
        <v>5</v>
      </c>
      <c r="B93" s="15"/>
      <c r="C93" s="122" t="s">
        <v>555</v>
      </c>
      <c r="D93" s="123"/>
      <c r="E93" s="13"/>
      <c r="F93" s="15"/>
      <c r="G93" s="122" t="s">
        <v>424</v>
      </c>
      <c r="H93" s="123"/>
      <c r="I93" s="1"/>
      <c r="J93" s="5">
        <v>2</v>
      </c>
      <c r="K93" s="5">
        <v>2</v>
      </c>
      <c r="L93" s="5"/>
      <c r="M93" s="1"/>
      <c r="N93" s="95">
        <f>COUNTIF(J93:K93:L93,1)</f>
        <v>0</v>
      </c>
      <c r="O93" s="22" t="s">
        <v>7</v>
      </c>
      <c r="P93" s="96">
        <f>COUNTIF(J93:K93:L93,2)</f>
        <v>2</v>
      </c>
    </row>
    <row r="94" spans="1:16" x14ac:dyDescent="0.35">
      <c r="A94" s="7">
        <v>6</v>
      </c>
      <c r="B94" s="15"/>
      <c r="C94" s="122" t="s">
        <v>409</v>
      </c>
      <c r="D94" s="123"/>
      <c r="E94" s="13"/>
      <c r="F94" s="15"/>
      <c r="G94" s="122" t="s">
        <v>547</v>
      </c>
      <c r="H94" s="123"/>
      <c r="I94" s="1"/>
      <c r="J94" s="5">
        <v>2</v>
      </c>
      <c r="K94" s="5">
        <v>2</v>
      </c>
      <c r="L94" s="5"/>
      <c r="M94" s="1"/>
      <c r="N94" s="95">
        <f>COUNTIF(J94:K94:L94,1)</f>
        <v>0</v>
      </c>
      <c r="O94" s="35" t="s">
        <v>7</v>
      </c>
      <c r="P94" s="96">
        <f>COUNTIF(J94:K94:L94,2)</f>
        <v>2</v>
      </c>
    </row>
    <row r="95" spans="1:16" x14ac:dyDescent="0.35">
      <c r="A95" s="46">
        <v>7</v>
      </c>
      <c r="B95" s="15"/>
      <c r="C95" s="122" t="s">
        <v>559</v>
      </c>
      <c r="D95" s="123"/>
      <c r="E95" s="13"/>
      <c r="F95" s="15"/>
      <c r="G95" s="122" t="s">
        <v>522</v>
      </c>
      <c r="H95" s="123"/>
      <c r="I95" s="1"/>
      <c r="J95" s="5">
        <v>2</v>
      </c>
      <c r="K95" s="5">
        <v>2</v>
      </c>
      <c r="L95" s="5"/>
      <c r="M95" s="1"/>
      <c r="N95" s="82">
        <f>COUNTIF(J95:K95:L95,1)</f>
        <v>0</v>
      </c>
      <c r="O95" s="35" t="s">
        <v>7</v>
      </c>
      <c r="P95" s="83">
        <f>COUNTIF(J95:K95:L95,2)</f>
        <v>2</v>
      </c>
    </row>
    <row r="96" spans="1:16" x14ac:dyDescent="0.35">
      <c r="A96" s="25"/>
      <c r="O96" s="1"/>
      <c r="P96" s="91"/>
    </row>
    <row r="97" spans="1:16" x14ac:dyDescent="0.35">
      <c r="A97" s="30"/>
      <c r="B97" s="31"/>
      <c r="C97" s="32"/>
      <c r="D97" s="33"/>
      <c r="E97" s="34"/>
      <c r="F97" s="34"/>
      <c r="G97" s="118" t="s">
        <v>6</v>
      </c>
      <c r="H97" s="119"/>
      <c r="I97" s="32"/>
      <c r="J97" s="32"/>
      <c r="K97" s="32"/>
      <c r="L97" s="32"/>
      <c r="M97" s="32"/>
      <c r="N97" s="80">
        <f>SUM(N89=2,N90=2,N91=2,N92=2,N93=2,N94=2,N95=2)</f>
        <v>0</v>
      </c>
      <c r="O97" s="16" t="s">
        <v>7</v>
      </c>
      <c r="P97" s="81">
        <f>SUM(P89=2,P90=2,P91=2,P92=2,P93=2,P94=2,P95=2)</f>
        <v>7</v>
      </c>
    </row>
    <row r="99" spans="1:16" x14ac:dyDescent="0.35">
      <c r="A99" s="31"/>
      <c r="B99" s="31"/>
      <c r="C99" s="32"/>
      <c r="D99" s="33"/>
      <c r="E99" s="34"/>
      <c r="F99" s="34"/>
      <c r="G99" s="31"/>
      <c r="H99" s="32"/>
      <c r="I99" s="32"/>
      <c r="J99" s="32"/>
      <c r="K99" s="32"/>
      <c r="L99" s="32"/>
      <c r="M99" s="32"/>
      <c r="N99" s="31"/>
      <c r="O99" s="32"/>
      <c r="P99" s="31"/>
    </row>
    <row r="100" spans="1:16" ht="23" x14ac:dyDescent="0.5">
      <c r="A100" s="23"/>
      <c r="B100" s="24"/>
      <c r="C100" s="116" t="s">
        <v>0</v>
      </c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7"/>
    </row>
    <row r="101" spans="1:16" x14ac:dyDescent="0.35">
      <c r="A101" s="25"/>
      <c r="P101" s="91"/>
    </row>
    <row r="102" spans="1:16" x14ac:dyDescent="0.35">
      <c r="A102" s="25"/>
      <c r="C102" s="9" t="s">
        <v>1</v>
      </c>
      <c r="D102" s="9" t="s">
        <v>2</v>
      </c>
      <c r="G102" s="118" t="s">
        <v>83</v>
      </c>
      <c r="H102" s="119"/>
      <c r="I102" s="6"/>
      <c r="J102" s="120" t="s">
        <v>350</v>
      </c>
      <c r="K102" s="120"/>
      <c r="L102" s="120"/>
      <c r="M102" s="6"/>
      <c r="N102" s="118" t="s">
        <v>3</v>
      </c>
      <c r="O102" s="121"/>
      <c r="P102" s="119"/>
    </row>
    <row r="103" spans="1:16" x14ac:dyDescent="0.35">
      <c r="A103" s="25"/>
      <c r="J103" s="133" t="s">
        <v>533</v>
      </c>
      <c r="K103" s="133"/>
      <c r="L103" s="133"/>
      <c r="P103" s="91"/>
    </row>
    <row r="104" spans="1:16" x14ac:dyDescent="0.35">
      <c r="A104" s="25"/>
      <c r="C104" s="5" t="s">
        <v>9</v>
      </c>
      <c r="D104" s="5" t="s">
        <v>10</v>
      </c>
      <c r="G104" s="124" t="s">
        <v>85</v>
      </c>
      <c r="H104" s="125"/>
      <c r="I104" s="6"/>
      <c r="J104" s="126"/>
      <c r="K104" s="126"/>
      <c r="L104" s="6"/>
      <c r="M104" s="6"/>
      <c r="N104" s="127">
        <v>45605</v>
      </c>
      <c r="O104" s="128"/>
      <c r="P104" s="129"/>
    </row>
    <row r="105" spans="1:16" x14ac:dyDescent="0.35">
      <c r="A105" s="25"/>
      <c r="P105" s="91"/>
    </row>
    <row r="106" spans="1:16" x14ac:dyDescent="0.35">
      <c r="A106" s="25"/>
      <c r="B106" s="7"/>
      <c r="C106" s="118" t="s">
        <v>4</v>
      </c>
      <c r="D106" s="119"/>
      <c r="E106" s="1"/>
      <c r="F106" s="7"/>
      <c r="G106" s="118" t="s">
        <v>5</v>
      </c>
      <c r="H106" s="119"/>
      <c r="I106" s="1"/>
      <c r="J106" s="10" t="s">
        <v>86</v>
      </c>
      <c r="K106" s="10" t="s">
        <v>87</v>
      </c>
      <c r="L106" s="10" t="s">
        <v>88</v>
      </c>
      <c r="M106" s="11"/>
      <c r="N106" s="130" t="s">
        <v>89</v>
      </c>
      <c r="O106" s="131"/>
      <c r="P106" s="132"/>
    </row>
    <row r="107" spans="1:16" x14ac:dyDescent="0.35">
      <c r="A107" s="7">
        <v>1</v>
      </c>
      <c r="B107" s="15"/>
      <c r="C107" s="122" t="s">
        <v>395</v>
      </c>
      <c r="D107" s="123"/>
      <c r="E107" s="12"/>
      <c r="F107" s="15"/>
      <c r="G107" s="122" t="s">
        <v>38</v>
      </c>
      <c r="H107" s="123"/>
      <c r="I107" s="1"/>
      <c r="J107" s="5">
        <v>2</v>
      </c>
      <c r="K107" s="5">
        <v>2</v>
      </c>
      <c r="L107" s="5"/>
      <c r="M107" s="1"/>
      <c r="N107" s="95">
        <f>COUNTIF(J107:K107:L107,1)</f>
        <v>0</v>
      </c>
      <c r="O107" s="22" t="s">
        <v>7</v>
      </c>
      <c r="P107" s="96">
        <f>COUNTIF(J107:K107:L107,2)</f>
        <v>2</v>
      </c>
    </row>
    <row r="108" spans="1:16" x14ac:dyDescent="0.35">
      <c r="A108" s="7">
        <v>2</v>
      </c>
      <c r="B108" s="15"/>
      <c r="C108" s="122" t="s">
        <v>73</v>
      </c>
      <c r="D108" s="123"/>
      <c r="E108" s="13"/>
      <c r="F108" s="15"/>
      <c r="G108" s="122" t="s">
        <v>249</v>
      </c>
      <c r="H108" s="123"/>
      <c r="I108" s="1"/>
      <c r="J108" s="5">
        <v>2</v>
      </c>
      <c r="K108" s="5">
        <v>2</v>
      </c>
      <c r="L108" s="5"/>
      <c r="M108" s="1"/>
      <c r="N108" s="95">
        <f>COUNTIF(J108:K108:L108,1)</f>
        <v>0</v>
      </c>
      <c r="O108" s="22" t="s">
        <v>7</v>
      </c>
      <c r="P108" s="96">
        <f>COUNTIF(J108:K108:L108,2)</f>
        <v>2</v>
      </c>
    </row>
    <row r="109" spans="1:16" x14ac:dyDescent="0.35">
      <c r="A109" s="7">
        <v>3</v>
      </c>
      <c r="B109" s="15"/>
      <c r="C109" s="122" t="s">
        <v>284</v>
      </c>
      <c r="D109" s="123"/>
      <c r="E109" s="13"/>
      <c r="F109" s="15"/>
      <c r="G109" s="122" t="s">
        <v>431</v>
      </c>
      <c r="H109" s="123"/>
      <c r="I109" s="1"/>
      <c r="J109" s="5">
        <v>1</v>
      </c>
      <c r="K109" s="5">
        <v>2</v>
      </c>
      <c r="L109" s="5">
        <v>1</v>
      </c>
      <c r="M109" s="1"/>
      <c r="N109" s="95">
        <f>COUNTIF(J109:K109:L109,1)</f>
        <v>2</v>
      </c>
      <c r="O109" s="22" t="s">
        <v>7</v>
      </c>
      <c r="P109" s="96">
        <f>COUNTIF(J109:K109:L109,2)</f>
        <v>1</v>
      </c>
    </row>
    <row r="110" spans="1:16" x14ac:dyDescent="0.35">
      <c r="A110" s="7">
        <v>4</v>
      </c>
      <c r="B110" s="15"/>
      <c r="C110" s="122" t="s">
        <v>77</v>
      </c>
      <c r="D110" s="123"/>
      <c r="E110" s="13"/>
      <c r="F110" s="15"/>
      <c r="G110" s="122" t="s">
        <v>550</v>
      </c>
      <c r="H110" s="123"/>
      <c r="I110" s="1"/>
      <c r="J110" s="5">
        <v>1</v>
      </c>
      <c r="K110" s="5">
        <v>2</v>
      </c>
      <c r="L110" s="5">
        <v>1</v>
      </c>
      <c r="M110" s="1"/>
      <c r="N110" s="95">
        <f>COUNTIF(J110:K110:L110,1)</f>
        <v>2</v>
      </c>
      <c r="O110" s="22" t="s">
        <v>7</v>
      </c>
      <c r="P110" s="96">
        <f>COUNTIF(J110:K110:L110,2)</f>
        <v>1</v>
      </c>
    </row>
    <row r="111" spans="1:16" x14ac:dyDescent="0.35">
      <c r="A111" s="7">
        <v>5</v>
      </c>
      <c r="B111" s="15"/>
      <c r="C111" s="122" t="s">
        <v>44</v>
      </c>
      <c r="D111" s="123"/>
      <c r="E111" s="13"/>
      <c r="F111" s="15"/>
      <c r="G111" s="122" t="s">
        <v>549</v>
      </c>
      <c r="H111" s="123"/>
      <c r="I111" s="1"/>
      <c r="J111" s="5">
        <v>2</v>
      </c>
      <c r="K111" s="5">
        <v>2</v>
      </c>
      <c r="L111" s="5"/>
      <c r="M111" s="1"/>
      <c r="N111" s="95">
        <f>COUNTIF(J111:K111:L111,1)</f>
        <v>0</v>
      </c>
      <c r="O111" s="22" t="s">
        <v>7</v>
      </c>
      <c r="P111" s="96">
        <f>COUNTIF(J111:K111:L111,2)</f>
        <v>2</v>
      </c>
    </row>
    <row r="112" spans="1:16" x14ac:dyDescent="0.35">
      <c r="A112" s="7">
        <v>6</v>
      </c>
      <c r="B112" s="15"/>
      <c r="C112" s="122" t="s">
        <v>165</v>
      </c>
      <c r="D112" s="123"/>
      <c r="E112" s="13"/>
      <c r="F112" s="15"/>
      <c r="G112" s="122" t="s">
        <v>551</v>
      </c>
      <c r="H112" s="123"/>
      <c r="I112" s="1"/>
      <c r="J112" s="5">
        <v>1</v>
      </c>
      <c r="K112" s="5">
        <v>2</v>
      </c>
      <c r="L112" s="5">
        <v>2</v>
      </c>
      <c r="M112" s="1"/>
      <c r="N112" s="82">
        <f>COUNTIF(J112:K112:L112,1)</f>
        <v>1</v>
      </c>
      <c r="O112" s="35" t="s">
        <v>7</v>
      </c>
      <c r="P112" s="83">
        <f>COUNTIF(J112:K112:L112,2)</f>
        <v>2</v>
      </c>
    </row>
    <row r="113" spans="1:16" x14ac:dyDescent="0.35">
      <c r="A113" s="7" t="s">
        <v>8</v>
      </c>
      <c r="B113" s="15"/>
      <c r="C113" s="122"/>
      <c r="D113" s="123"/>
      <c r="F113" s="15"/>
      <c r="G113" s="122"/>
      <c r="H113" s="123"/>
      <c r="I113" s="1"/>
      <c r="J113" s="1"/>
      <c r="K113" s="1"/>
      <c r="L113" s="1"/>
      <c r="M113" s="1"/>
      <c r="N113" s="8"/>
      <c r="O113" s="8"/>
      <c r="P113" s="91"/>
    </row>
    <row r="114" spans="1:16" x14ac:dyDescent="0.35">
      <c r="A114" s="25"/>
      <c r="O114" s="1"/>
      <c r="P114" s="91"/>
    </row>
    <row r="115" spans="1:16" x14ac:dyDescent="0.35">
      <c r="A115" s="30"/>
      <c r="B115" s="31"/>
      <c r="C115" s="32"/>
      <c r="D115" s="33"/>
      <c r="E115" s="34"/>
      <c r="F115" s="34"/>
      <c r="G115" s="118" t="s">
        <v>6</v>
      </c>
      <c r="H115" s="119"/>
      <c r="I115" s="32"/>
      <c r="J115" s="32"/>
      <c r="K115" s="32"/>
      <c r="L115" s="32"/>
      <c r="M115" s="32"/>
      <c r="N115" s="80">
        <f>SUM(N107=2,N108=2,N109=2,N110=2,N111=2,N112=2)</f>
        <v>2</v>
      </c>
      <c r="O115" s="16" t="s">
        <v>7</v>
      </c>
      <c r="P115" s="81">
        <f>SUM(P107=2,P108=2,P109=2,P110=2,P111=2,P112=2)</f>
        <v>4</v>
      </c>
    </row>
    <row r="118" spans="1:16" ht="23" x14ac:dyDescent="0.5">
      <c r="A118" s="23"/>
      <c r="B118" s="24"/>
      <c r="C118" s="116" t="s">
        <v>0</v>
      </c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7"/>
    </row>
    <row r="119" spans="1:16" x14ac:dyDescent="0.35">
      <c r="A119" s="25"/>
      <c r="P119" s="91"/>
    </row>
    <row r="120" spans="1:16" x14ac:dyDescent="0.35">
      <c r="A120" s="25"/>
      <c r="C120" s="9" t="s">
        <v>1</v>
      </c>
      <c r="D120" s="9" t="s">
        <v>2</v>
      </c>
      <c r="G120" s="118" t="s">
        <v>83</v>
      </c>
      <c r="H120" s="119"/>
      <c r="I120" s="6"/>
      <c r="J120" s="120" t="s">
        <v>46</v>
      </c>
      <c r="K120" s="120"/>
      <c r="L120" s="120"/>
      <c r="M120" s="6"/>
      <c r="N120" s="118" t="s">
        <v>3</v>
      </c>
      <c r="O120" s="121"/>
      <c r="P120" s="119"/>
    </row>
    <row r="121" spans="1:16" x14ac:dyDescent="0.35">
      <c r="A121" s="25"/>
      <c r="P121" s="91"/>
    </row>
    <row r="122" spans="1:16" x14ac:dyDescent="0.35">
      <c r="A122" s="25"/>
      <c r="C122" s="5" t="s">
        <v>9</v>
      </c>
      <c r="D122" s="5" t="s">
        <v>10</v>
      </c>
      <c r="G122" s="124" t="s">
        <v>85</v>
      </c>
      <c r="H122" s="125"/>
      <c r="I122" s="6"/>
      <c r="J122" s="126"/>
      <c r="K122" s="126"/>
      <c r="L122" s="6"/>
      <c r="M122" s="6"/>
      <c r="N122" s="127">
        <v>45605</v>
      </c>
      <c r="O122" s="128"/>
      <c r="P122" s="129"/>
    </row>
    <row r="123" spans="1:16" x14ac:dyDescent="0.35">
      <c r="A123" s="25"/>
      <c r="P123" s="91"/>
    </row>
    <row r="124" spans="1:16" x14ac:dyDescent="0.35">
      <c r="A124" s="25"/>
      <c r="B124" s="7"/>
      <c r="C124" s="118" t="s">
        <v>4</v>
      </c>
      <c r="D124" s="119"/>
      <c r="E124" s="1"/>
      <c r="F124" s="7"/>
      <c r="G124" s="118" t="s">
        <v>5</v>
      </c>
      <c r="H124" s="119"/>
      <c r="I124" s="1"/>
      <c r="J124" s="10" t="s">
        <v>86</v>
      </c>
      <c r="K124" s="10" t="s">
        <v>87</v>
      </c>
      <c r="L124" s="10" t="s">
        <v>88</v>
      </c>
      <c r="M124" s="11"/>
      <c r="N124" s="130" t="s">
        <v>89</v>
      </c>
      <c r="O124" s="131"/>
      <c r="P124" s="132"/>
    </row>
    <row r="125" spans="1:16" x14ac:dyDescent="0.35">
      <c r="A125" s="7">
        <v>1</v>
      </c>
      <c r="B125" s="15"/>
      <c r="C125" s="122" t="s">
        <v>56</v>
      </c>
      <c r="D125" s="123"/>
      <c r="E125" s="12"/>
      <c r="F125" s="15"/>
      <c r="G125" s="122" t="s">
        <v>552</v>
      </c>
      <c r="H125" s="123"/>
      <c r="I125" s="1"/>
      <c r="J125" s="5">
        <v>2</v>
      </c>
      <c r="K125" s="5">
        <v>1</v>
      </c>
      <c r="L125" s="5">
        <v>1</v>
      </c>
      <c r="M125" s="1"/>
      <c r="N125" s="95">
        <f>COUNTIF(J125:K125:L125,1)</f>
        <v>2</v>
      </c>
      <c r="O125" s="22" t="s">
        <v>7</v>
      </c>
      <c r="P125" s="96">
        <f>COUNTIF(J125:K125:L125,2)</f>
        <v>1</v>
      </c>
    </row>
    <row r="126" spans="1:16" x14ac:dyDescent="0.35">
      <c r="A126" s="7">
        <v>2</v>
      </c>
      <c r="B126" s="15"/>
      <c r="C126" s="122" t="s">
        <v>557</v>
      </c>
      <c r="D126" s="123"/>
      <c r="E126" s="13"/>
      <c r="F126" s="15"/>
      <c r="G126" s="122" t="s">
        <v>155</v>
      </c>
      <c r="H126" s="123"/>
      <c r="I126" s="1"/>
      <c r="J126" s="5">
        <v>2</v>
      </c>
      <c r="K126" s="5">
        <v>2</v>
      </c>
      <c r="L126" s="5"/>
      <c r="M126" s="1"/>
      <c r="N126" s="95">
        <f>COUNTIF(J126:K126:L126,1)</f>
        <v>0</v>
      </c>
      <c r="O126" s="22" t="s">
        <v>7</v>
      </c>
      <c r="P126" s="96">
        <f>COUNTIF(J126:K126:L126,2)</f>
        <v>2</v>
      </c>
    </row>
    <row r="127" spans="1:16" x14ac:dyDescent="0.35">
      <c r="A127" s="7">
        <v>3</v>
      </c>
      <c r="B127" s="15"/>
      <c r="C127" s="122" t="s">
        <v>117</v>
      </c>
      <c r="D127" s="123"/>
      <c r="E127" s="13"/>
      <c r="F127" s="15"/>
      <c r="G127" s="122" t="s">
        <v>298</v>
      </c>
      <c r="H127" s="123"/>
      <c r="I127" s="1"/>
      <c r="J127" s="5">
        <v>2</v>
      </c>
      <c r="K127" s="5">
        <v>2</v>
      </c>
      <c r="L127" s="5"/>
      <c r="M127" s="1"/>
      <c r="N127" s="95">
        <f>COUNTIF(J127:K127:L127,1)</f>
        <v>0</v>
      </c>
      <c r="O127" s="22" t="s">
        <v>7</v>
      </c>
      <c r="P127" s="96">
        <f>COUNTIF(J127:K127:L127,2)</f>
        <v>2</v>
      </c>
    </row>
    <row r="128" spans="1:16" x14ac:dyDescent="0.35">
      <c r="A128" s="7">
        <v>4</v>
      </c>
      <c r="B128" s="15"/>
      <c r="C128" s="122" t="s">
        <v>558</v>
      </c>
      <c r="D128" s="123"/>
      <c r="E128" s="13"/>
      <c r="F128" s="15"/>
      <c r="G128" s="122" t="s">
        <v>182</v>
      </c>
      <c r="H128" s="123"/>
      <c r="I128" s="1"/>
      <c r="J128" s="5">
        <v>2</v>
      </c>
      <c r="K128" s="5">
        <v>2</v>
      </c>
      <c r="L128" s="5"/>
      <c r="M128" s="1"/>
      <c r="N128" s="95">
        <f>COUNTIF(J128:K128:L128,1)</f>
        <v>0</v>
      </c>
      <c r="O128" s="22" t="s">
        <v>7</v>
      </c>
      <c r="P128" s="96">
        <f>COUNTIF(J128:K128:L128,2)</f>
        <v>2</v>
      </c>
    </row>
    <row r="129" spans="1:16" x14ac:dyDescent="0.35">
      <c r="A129" s="7">
        <v>5</v>
      </c>
      <c r="B129" s="15"/>
      <c r="C129" s="122" t="s">
        <v>54</v>
      </c>
      <c r="D129" s="123"/>
      <c r="E129" s="13"/>
      <c r="F129" s="15"/>
      <c r="G129" s="122" t="s">
        <v>157</v>
      </c>
      <c r="H129" s="123"/>
      <c r="I129" s="1"/>
      <c r="J129" s="5">
        <v>2</v>
      </c>
      <c r="K129" s="5">
        <v>2</v>
      </c>
      <c r="L129" s="5"/>
      <c r="M129" s="1"/>
      <c r="N129" s="95">
        <f>COUNTIF(J129:K129:L129,1)</f>
        <v>0</v>
      </c>
      <c r="O129" s="22" t="s">
        <v>7</v>
      </c>
      <c r="P129" s="96">
        <f>COUNTIF(J129:K129:L129,2)</f>
        <v>2</v>
      </c>
    </row>
    <row r="130" spans="1:16" x14ac:dyDescent="0.35">
      <c r="A130" s="7">
        <v>6</v>
      </c>
      <c r="B130" s="15"/>
      <c r="C130" s="122" t="s">
        <v>52</v>
      </c>
      <c r="D130" s="123"/>
      <c r="E130" s="13"/>
      <c r="F130" s="15"/>
      <c r="G130" s="122" t="s">
        <v>562</v>
      </c>
      <c r="H130" s="123"/>
      <c r="I130" s="1"/>
      <c r="J130" s="5">
        <v>2</v>
      </c>
      <c r="K130" s="5">
        <v>2</v>
      </c>
      <c r="L130" s="5"/>
      <c r="M130" s="1"/>
      <c r="N130" s="82">
        <f>COUNTIF(J130:K130:L130,1)</f>
        <v>0</v>
      </c>
      <c r="O130" s="35" t="s">
        <v>7</v>
      </c>
      <c r="P130" s="83">
        <f>COUNTIF(J130:K130:L130,2)</f>
        <v>2</v>
      </c>
    </row>
    <row r="131" spans="1:16" x14ac:dyDescent="0.35">
      <c r="A131" s="7" t="s">
        <v>8</v>
      </c>
      <c r="B131" s="15"/>
      <c r="C131" s="122"/>
      <c r="D131" s="123"/>
      <c r="F131" s="15"/>
      <c r="G131" s="122"/>
      <c r="H131" s="123"/>
      <c r="I131" s="1"/>
      <c r="J131" s="1"/>
      <c r="K131" s="1"/>
      <c r="L131" s="1"/>
      <c r="M131" s="1"/>
      <c r="N131" s="8"/>
      <c r="O131" s="8"/>
      <c r="P131" s="91"/>
    </row>
    <row r="132" spans="1:16" x14ac:dyDescent="0.35">
      <c r="A132" s="25"/>
      <c r="O132" s="1"/>
      <c r="P132" s="91"/>
    </row>
    <row r="133" spans="1:16" x14ac:dyDescent="0.35">
      <c r="A133" s="30"/>
      <c r="B133" s="31"/>
      <c r="C133" s="32"/>
      <c r="D133" s="33"/>
      <c r="E133" s="34"/>
      <c r="F133" s="34"/>
      <c r="G133" s="118" t="s">
        <v>6</v>
      </c>
      <c r="H133" s="119"/>
      <c r="I133" s="32"/>
      <c r="J133" s="32"/>
      <c r="K133" s="32"/>
      <c r="L133" s="32"/>
      <c r="M133" s="32"/>
      <c r="N133" s="80">
        <f>SUM(N125=2,N126=2,N127=2,N128=2,N129=2,N130=2)</f>
        <v>1</v>
      </c>
      <c r="O133" s="16" t="s">
        <v>7</v>
      </c>
      <c r="P133" s="81">
        <f>SUM(P125=2,P126=2,P127=2,P128=2,P129=2,P130=2)</f>
        <v>5</v>
      </c>
    </row>
  </sheetData>
  <mergeCells count="178">
    <mergeCell ref="C131:D131"/>
    <mergeCell ref="G131:H131"/>
    <mergeCell ref="G133:H133"/>
    <mergeCell ref="J103:L103"/>
    <mergeCell ref="C128:D128"/>
    <mergeCell ref="G128:H128"/>
    <mergeCell ref="C129:D129"/>
    <mergeCell ref="G129:H129"/>
    <mergeCell ref="C130:D130"/>
    <mergeCell ref="G130:H130"/>
    <mergeCell ref="C125:D125"/>
    <mergeCell ref="G125:H125"/>
    <mergeCell ref="C126:D126"/>
    <mergeCell ref="G126:H126"/>
    <mergeCell ref="C127:D127"/>
    <mergeCell ref="G127:H127"/>
    <mergeCell ref="G122:H122"/>
    <mergeCell ref="J122:K122"/>
    <mergeCell ref="C110:D110"/>
    <mergeCell ref="G110:H110"/>
    <mergeCell ref="C111:D111"/>
    <mergeCell ref="G111:H111"/>
    <mergeCell ref="C112:D112"/>
    <mergeCell ref="G112:H112"/>
    <mergeCell ref="N122:P122"/>
    <mergeCell ref="C124:D124"/>
    <mergeCell ref="G124:H124"/>
    <mergeCell ref="N124:P124"/>
    <mergeCell ref="C113:D113"/>
    <mergeCell ref="G113:H113"/>
    <mergeCell ref="G115:H115"/>
    <mergeCell ref="C118:P118"/>
    <mergeCell ref="G120:H120"/>
    <mergeCell ref="J120:L120"/>
    <mergeCell ref="N120:P120"/>
    <mergeCell ref="C107:D107"/>
    <mergeCell ref="G107:H107"/>
    <mergeCell ref="C108:D108"/>
    <mergeCell ref="G108:H108"/>
    <mergeCell ref="C109:D109"/>
    <mergeCell ref="G109:H109"/>
    <mergeCell ref="G104:H104"/>
    <mergeCell ref="J104:K104"/>
    <mergeCell ref="N104:P104"/>
    <mergeCell ref="C106:D106"/>
    <mergeCell ref="G106:H106"/>
    <mergeCell ref="N106:P106"/>
    <mergeCell ref="C95:D95"/>
    <mergeCell ref="G95:H95"/>
    <mergeCell ref="G97:H97"/>
    <mergeCell ref="C100:P100"/>
    <mergeCell ref="G102:H102"/>
    <mergeCell ref="J102:L102"/>
    <mergeCell ref="N102:P102"/>
    <mergeCell ref="C92:D92"/>
    <mergeCell ref="G92:H92"/>
    <mergeCell ref="C93:D93"/>
    <mergeCell ref="G93:H93"/>
    <mergeCell ref="C94:D94"/>
    <mergeCell ref="G94:H94"/>
    <mergeCell ref="C89:D89"/>
    <mergeCell ref="G89:H89"/>
    <mergeCell ref="C90:D90"/>
    <mergeCell ref="G90:H90"/>
    <mergeCell ref="C91:D91"/>
    <mergeCell ref="G91:H91"/>
    <mergeCell ref="G86:H86"/>
    <mergeCell ref="J86:K86"/>
    <mergeCell ref="N86:P86"/>
    <mergeCell ref="C88:D88"/>
    <mergeCell ref="G88:H88"/>
    <mergeCell ref="N88:P88"/>
    <mergeCell ref="C77:D77"/>
    <mergeCell ref="G77:H77"/>
    <mergeCell ref="G79:H79"/>
    <mergeCell ref="C82:P82"/>
    <mergeCell ref="G84:H84"/>
    <mergeCell ref="J84:L84"/>
    <mergeCell ref="N84:P84"/>
    <mergeCell ref="C74:D74"/>
    <mergeCell ref="G74:H74"/>
    <mergeCell ref="C75:D75"/>
    <mergeCell ref="G75:H75"/>
    <mergeCell ref="C76:D76"/>
    <mergeCell ref="G76:H76"/>
    <mergeCell ref="C71:D71"/>
    <mergeCell ref="G71:H71"/>
    <mergeCell ref="C72:D72"/>
    <mergeCell ref="G72:H72"/>
    <mergeCell ref="C73:D73"/>
    <mergeCell ref="G73:H73"/>
    <mergeCell ref="G68:H68"/>
    <mergeCell ref="J68:K68"/>
    <mergeCell ref="N68:P68"/>
    <mergeCell ref="C70:D70"/>
    <mergeCell ref="G70:H70"/>
    <mergeCell ref="N70:P70"/>
    <mergeCell ref="C59:D59"/>
    <mergeCell ref="G59:H59"/>
    <mergeCell ref="G61:H61"/>
    <mergeCell ref="C64:P64"/>
    <mergeCell ref="G66:H66"/>
    <mergeCell ref="J66:L66"/>
    <mergeCell ref="N66:P66"/>
    <mergeCell ref="C56:D56"/>
    <mergeCell ref="G56:H56"/>
    <mergeCell ref="C57:D57"/>
    <mergeCell ref="G57:H57"/>
    <mergeCell ref="C58:D58"/>
    <mergeCell ref="G58:H58"/>
    <mergeCell ref="C53:D53"/>
    <mergeCell ref="G53:H53"/>
    <mergeCell ref="C54:D54"/>
    <mergeCell ref="G54:H54"/>
    <mergeCell ref="C55:D55"/>
    <mergeCell ref="G55:H55"/>
    <mergeCell ref="G50:H50"/>
    <mergeCell ref="J50:K50"/>
    <mergeCell ref="N50:P50"/>
    <mergeCell ref="C52:D52"/>
    <mergeCell ref="G52:H52"/>
    <mergeCell ref="N52:P52"/>
    <mergeCell ref="C41:D41"/>
    <mergeCell ref="G41:H41"/>
    <mergeCell ref="G43:H43"/>
    <mergeCell ref="C46:P46"/>
    <mergeCell ref="G48:H48"/>
    <mergeCell ref="J48:L48"/>
    <mergeCell ref="N48:P48"/>
    <mergeCell ref="C38:D38"/>
    <mergeCell ref="G38:H38"/>
    <mergeCell ref="C39:D39"/>
    <mergeCell ref="G39:H39"/>
    <mergeCell ref="C40:D40"/>
    <mergeCell ref="G40:H40"/>
    <mergeCell ref="C35:D35"/>
    <mergeCell ref="G35:H35"/>
    <mergeCell ref="C36:D36"/>
    <mergeCell ref="G36:H36"/>
    <mergeCell ref="C37:D37"/>
    <mergeCell ref="G37:H37"/>
    <mergeCell ref="G32:H32"/>
    <mergeCell ref="J32:K32"/>
    <mergeCell ref="N32:P32"/>
    <mergeCell ref="C34:D34"/>
    <mergeCell ref="G34:H34"/>
    <mergeCell ref="N34:P34"/>
    <mergeCell ref="G25:H25"/>
    <mergeCell ref="C28:P28"/>
    <mergeCell ref="G30:H30"/>
    <mergeCell ref="J30:L30"/>
    <mergeCell ref="N30:P30"/>
    <mergeCell ref="C20:D20"/>
    <mergeCell ref="G20:H20"/>
    <mergeCell ref="C21:D21"/>
    <mergeCell ref="G21:H21"/>
    <mergeCell ref="C22:D22"/>
    <mergeCell ref="G22:H22"/>
    <mergeCell ref="C19:D19"/>
    <mergeCell ref="G19:H19"/>
    <mergeCell ref="G14:H14"/>
    <mergeCell ref="J14:K14"/>
    <mergeCell ref="N14:P14"/>
    <mergeCell ref="C16:D16"/>
    <mergeCell ref="G16:H16"/>
    <mergeCell ref="N16:P16"/>
    <mergeCell ref="C23:D23"/>
    <mergeCell ref="G23:H23"/>
    <mergeCell ref="K5:L5"/>
    <mergeCell ref="J8:L8"/>
    <mergeCell ref="C10:P10"/>
    <mergeCell ref="G12:H12"/>
    <mergeCell ref="J12:L12"/>
    <mergeCell ref="N12:P12"/>
    <mergeCell ref="C17:D17"/>
    <mergeCell ref="G17:H17"/>
    <mergeCell ref="C18:D18"/>
    <mergeCell ref="G18:H18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1" orientation="landscape" horizontalDpi="4294967293" r:id="rId1"/>
  <rowBreaks count="3" manualBreakCount="3">
    <brk id="26" max="15" man="1"/>
    <brk id="62" max="15" man="1"/>
    <brk id="98" max="15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115"/>
  <sheetViews>
    <sheetView showGridLines="0" topLeftCell="A65" zoomScaleNormal="100" workbookViewId="0">
      <selection activeCell="Q8" sqref="Q8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2" width="4.81640625" style="2" bestFit="1" customWidth="1"/>
    <col min="13" max="13" width="4.453125" style="2" customWidth="1"/>
    <col min="14" max="14" width="5.36328125" style="1" customWidth="1"/>
    <col min="15" max="15" width="3" style="2" customWidth="1"/>
    <col min="16" max="16" width="5.36328125" style="1" customWidth="1"/>
    <col min="17" max="16384" width="9.08984375" style="2"/>
  </cols>
  <sheetData>
    <row r="1" spans="1:16" ht="12.5" x14ac:dyDescent="0.25">
      <c r="C1" s="44"/>
      <c r="D1" s="44"/>
      <c r="E1" s="44"/>
      <c r="F1" s="44"/>
      <c r="G1" s="44"/>
      <c r="H1" s="44"/>
    </row>
    <row r="2" spans="1:16" ht="12.5" x14ac:dyDescent="0.25">
      <c r="C2" s="44"/>
      <c r="D2" s="44"/>
      <c r="E2" s="44"/>
      <c r="F2" s="44"/>
      <c r="G2" s="44"/>
      <c r="H2" s="44"/>
    </row>
    <row r="3" spans="1:16" ht="12.5" x14ac:dyDescent="0.25">
      <c r="C3" s="44"/>
      <c r="D3" s="44"/>
      <c r="E3" s="44"/>
      <c r="F3" s="44"/>
      <c r="G3" s="44"/>
      <c r="H3" s="44"/>
    </row>
    <row r="4" spans="1:16" ht="12.5" x14ac:dyDescent="0.25">
      <c r="C4" s="44"/>
      <c r="D4" s="44"/>
      <c r="E4" s="44"/>
      <c r="F4" s="44"/>
      <c r="G4" s="44"/>
      <c r="H4" s="44"/>
    </row>
    <row r="5" spans="1:16" ht="13" x14ac:dyDescent="0.3">
      <c r="C5" s="44"/>
      <c r="D5" s="44"/>
      <c r="E5" s="44"/>
      <c r="F5" s="44"/>
      <c r="G5" s="44"/>
      <c r="H5" s="44"/>
      <c r="K5" s="114" t="s">
        <v>377</v>
      </c>
      <c r="L5" s="114"/>
      <c r="M5" s="36"/>
      <c r="N5" s="11">
        <f>N24+N42+N60+N78+N96+N114+N131</f>
        <v>33</v>
      </c>
      <c r="O5" s="36"/>
      <c r="P5" s="11">
        <f>P24+P42+P60+P78+P96+P114+P131</f>
        <v>4</v>
      </c>
    </row>
    <row r="6" spans="1:16" ht="12.5" x14ac:dyDescent="0.25">
      <c r="C6" s="44"/>
      <c r="D6" s="44"/>
      <c r="E6" s="44"/>
      <c r="F6" s="44"/>
      <c r="G6" s="44"/>
      <c r="H6" s="44"/>
    </row>
    <row r="7" spans="1:16" x14ac:dyDescent="0.35">
      <c r="J7" s="114" t="s">
        <v>344</v>
      </c>
      <c r="K7" s="115"/>
      <c r="L7" s="115"/>
    </row>
    <row r="8" spans="1:16" x14ac:dyDescent="0.35">
      <c r="A8" s="31"/>
      <c r="B8" s="31"/>
      <c r="C8" s="32"/>
      <c r="D8" s="33"/>
      <c r="E8" s="34"/>
      <c r="F8" s="34"/>
      <c r="G8" s="31"/>
      <c r="H8" s="32"/>
      <c r="I8" s="32"/>
      <c r="J8" s="32"/>
      <c r="K8" s="32"/>
      <c r="L8" s="32"/>
      <c r="M8" s="32"/>
      <c r="N8" s="31"/>
      <c r="O8" s="32"/>
      <c r="P8" s="31"/>
    </row>
    <row r="9" spans="1:16" ht="23" x14ac:dyDescent="0.5">
      <c r="A9" s="23"/>
      <c r="B9" s="24"/>
      <c r="C9" s="116" t="s">
        <v>0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7"/>
    </row>
    <row r="10" spans="1:16" x14ac:dyDescent="0.35">
      <c r="A10" s="25"/>
      <c r="P10" s="91"/>
    </row>
    <row r="11" spans="1:16" x14ac:dyDescent="0.35">
      <c r="A11" s="25"/>
      <c r="C11" s="9" t="s">
        <v>1</v>
      </c>
      <c r="D11" s="9" t="s">
        <v>2</v>
      </c>
      <c r="G11" s="118" t="s">
        <v>83</v>
      </c>
      <c r="H11" s="119"/>
      <c r="I11" s="6"/>
      <c r="J11" s="126" t="s">
        <v>138</v>
      </c>
      <c r="K11" s="126"/>
      <c r="L11" s="137"/>
      <c r="M11" s="6"/>
      <c r="N11" s="118" t="s">
        <v>3</v>
      </c>
      <c r="O11" s="121"/>
      <c r="P11" s="119"/>
    </row>
    <row r="12" spans="1:16" x14ac:dyDescent="0.35">
      <c r="A12" s="25"/>
      <c r="P12" s="91"/>
    </row>
    <row r="13" spans="1:16" x14ac:dyDescent="0.35">
      <c r="A13" s="25"/>
      <c r="C13" s="5" t="s">
        <v>10</v>
      </c>
      <c r="D13" s="5" t="s">
        <v>9</v>
      </c>
      <c r="G13" s="124" t="s">
        <v>85</v>
      </c>
      <c r="H13" s="125"/>
      <c r="I13" s="6"/>
      <c r="J13" s="126"/>
      <c r="K13" s="126"/>
      <c r="L13" s="6"/>
      <c r="M13" s="6"/>
      <c r="N13" s="138">
        <v>41405</v>
      </c>
      <c r="O13" s="139"/>
      <c r="P13" s="140"/>
    </row>
    <row r="14" spans="1:16" x14ac:dyDescent="0.35">
      <c r="A14" s="25"/>
      <c r="P14" s="91"/>
    </row>
    <row r="15" spans="1:16" x14ac:dyDescent="0.35">
      <c r="A15" s="25"/>
      <c r="B15" s="7"/>
      <c r="C15" s="118" t="s">
        <v>4</v>
      </c>
      <c r="D15" s="119"/>
      <c r="E15" s="1"/>
      <c r="F15" s="7"/>
      <c r="G15" s="118" t="s">
        <v>5</v>
      </c>
      <c r="H15" s="119"/>
      <c r="I15" s="1"/>
      <c r="J15" s="10" t="s">
        <v>86</v>
      </c>
      <c r="K15" s="10" t="s">
        <v>87</v>
      </c>
      <c r="L15" s="10" t="s">
        <v>88</v>
      </c>
      <c r="M15" s="11"/>
      <c r="N15" s="130" t="s">
        <v>89</v>
      </c>
      <c r="O15" s="131"/>
      <c r="P15" s="132"/>
    </row>
    <row r="16" spans="1:16" x14ac:dyDescent="0.35">
      <c r="A16" s="7">
        <v>1</v>
      </c>
      <c r="B16" s="15"/>
      <c r="C16" s="136" t="s">
        <v>174</v>
      </c>
      <c r="D16" s="134"/>
      <c r="E16" s="12" t="s">
        <v>7</v>
      </c>
      <c r="F16" s="15"/>
      <c r="G16" s="136" t="s">
        <v>91</v>
      </c>
      <c r="H16" s="134"/>
      <c r="I16" s="1"/>
      <c r="J16" s="27">
        <v>1</v>
      </c>
      <c r="K16" s="27">
        <v>2</v>
      </c>
      <c r="L16" s="27">
        <v>1</v>
      </c>
      <c r="M16" s="1"/>
      <c r="N16" s="89">
        <f>COUNTIF(J16:K16:L16,1)</f>
        <v>2</v>
      </c>
      <c r="O16" s="28" t="s">
        <v>7</v>
      </c>
      <c r="P16" s="92">
        <f>COUNTIF(J16:K16:L16,2)</f>
        <v>1</v>
      </c>
    </row>
    <row r="17" spans="1:16" x14ac:dyDescent="0.35">
      <c r="A17" s="7">
        <v>2</v>
      </c>
      <c r="B17" s="15"/>
      <c r="C17" s="136" t="s">
        <v>166</v>
      </c>
      <c r="D17" s="134"/>
      <c r="E17" s="13" t="s">
        <v>7</v>
      </c>
      <c r="F17" s="15"/>
      <c r="G17" s="136" t="s">
        <v>15</v>
      </c>
      <c r="H17" s="134"/>
      <c r="I17" s="1"/>
      <c r="J17" s="27">
        <v>1</v>
      </c>
      <c r="K17" s="27">
        <v>1</v>
      </c>
      <c r="L17" s="27"/>
      <c r="M17" s="1"/>
      <c r="N17" s="89">
        <f>COUNTIF(J17:K17:L17,1)</f>
        <v>2</v>
      </c>
      <c r="O17" s="28" t="s">
        <v>7</v>
      </c>
      <c r="P17" s="92">
        <f>COUNTIF(J17:K17:L17,2)</f>
        <v>0</v>
      </c>
    </row>
    <row r="18" spans="1:16" x14ac:dyDescent="0.35">
      <c r="A18" s="7">
        <v>3</v>
      </c>
      <c r="B18" s="15"/>
      <c r="C18" s="136" t="s">
        <v>99</v>
      </c>
      <c r="D18" s="134"/>
      <c r="E18" s="13" t="s">
        <v>7</v>
      </c>
      <c r="F18" s="15"/>
      <c r="G18" s="136" t="s">
        <v>13</v>
      </c>
      <c r="H18" s="134"/>
      <c r="I18" s="1"/>
      <c r="J18" s="27">
        <v>1</v>
      </c>
      <c r="K18" s="27">
        <v>2</v>
      </c>
      <c r="L18" s="27">
        <v>1</v>
      </c>
      <c r="M18" s="1"/>
      <c r="N18" s="89">
        <f>COUNTIF(J18:K18:L18,1)</f>
        <v>2</v>
      </c>
      <c r="O18" s="28" t="s">
        <v>7</v>
      </c>
      <c r="P18" s="92">
        <f>COUNTIF(J18:K18:L18,2)</f>
        <v>1</v>
      </c>
    </row>
    <row r="19" spans="1:16" x14ac:dyDescent="0.35">
      <c r="A19" s="7">
        <v>4</v>
      </c>
      <c r="B19" s="15"/>
      <c r="C19" s="136" t="s">
        <v>93</v>
      </c>
      <c r="D19" s="134"/>
      <c r="E19" s="13" t="s">
        <v>7</v>
      </c>
      <c r="F19" s="15"/>
      <c r="G19" s="136" t="s">
        <v>25</v>
      </c>
      <c r="H19" s="134"/>
      <c r="I19" s="1"/>
      <c r="J19" s="27">
        <v>1</v>
      </c>
      <c r="K19" s="27">
        <v>1</v>
      </c>
      <c r="L19" s="27"/>
      <c r="M19" s="1"/>
      <c r="N19" s="89">
        <f>COUNTIF(J19:K19:L19,1)</f>
        <v>2</v>
      </c>
      <c r="O19" s="28" t="s">
        <v>7</v>
      </c>
      <c r="P19" s="92">
        <f>COUNTIF(J19:K19:L19,2)</f>
        <v>0</v>
      </c>
    </row>
    <row r="20" spans="1:16" x14ac:dyDescent="0.35">
      <c r="A20" s="7">
        <v>5</v>
      </c>
      <c r="B20" s="15"/>
      <c r="C20" s="136" t="s">
        <v>101</v>
      </c>
      <c r="D20" s="134"/>
      <c r="E20" s="13" t="s">
        <v>7</v>
      </c>
      <c r="F20" s="15"/>
      <c r="G20" s="136" t="s">
        <v>142</v>
      </c>
      <c r="H20" s="134"/>
      <c r="I20" s="1"/>
      <c r="J20" s="27">
        <v>1</v>
      </c>
      <c r="K20" s="27">
        <v>1</v>
      </c>
      <c r="L20" s="27"/>
      <c r="M20" s="1"/>
      <c r="N20" s="89">
        <f>COUNTIF(J20:K20:L20,1)</f>
        <v>2</v>
      </c>
      <c r="O20" s="28" t="s">
        <v>7</v>
      </c>
      <c r="P20" s="92">
        <f>COUNTIF(J20:K20:L20,2)</f>
        <v>0</v>
      </c>
    </row>
    <row r="21" spans="1:16" x14ac:dyDescent="0.35">
      <c r="A21" s="7">
        <v>6</v>
      </c>
      <c r="B21" s="15"/>
      <c r="C21" s="136" t="s">
        <v>32</v>
      </c>
      <c r="D21" s="134"/>
      <c r="E21" s="13" t="s">
        <v>7</v>
      </c>
      <c r="F21" s="15"/>
      <c r="G21" s="136" t="s">
        <v>141</v>
      </c>
      <c r="H21" s="134"/>
      <c r="I21" s="1"/>
      <c r="J21" s="27">
        <v>1</v>
      </c>
      <c r="K21" s="27">
        <v>2</v>
      </c>
      <c r="L21" s="27">
        <v>1</v>
      </c>
      <c r="M21" s="1"/>
      <c r="N21" s="90">
        <f>COUNTIF(J21:K21:L21,1)</f>
        <v>2</v>
      </c>
      <c r="O21" s="29" t="s">
        <v>7</v>
      </c>
      <c r="P21" s="93">
        <f>COUNTIF(J21:K21:L21,2)</f>
        <v>1</v>
      </c>
    </row>
    <row r="22" spans="1:16" x14ac:dyDescent="0.35">
      <c r="A22" s="7" t="s">
        <v>8</v>
      </c>
      <c r="B22" s="15"/>
      <c r="C22" s="136"/>
      <c r="D22" s="134"/>
      <c r="F22" s="15"/>
      <c r="G22" s="136"/>
      <c r="H22" s="134"/>
      <c r="I22" s="1"/>
      <c r="J22" s="1"/>
      <c r="K22" s="1"/>
      <c r="L22" s="1"/>
      <c r="M22" s="1"/>
      <c r="N22" s="8"/>
      <c r="O22" s="8"/>
      <c r="P22" s="91"/>
    </row>
    <row r="23" spans="1:16" x14ac:dyDescent="0.35">
      <c r="A23" s="25"/>
      <c r="O23" s="1"/>
      <c r="P23" s="91"/>
    </row>
    <row r="24" spans="1:16" x14ac:dyDescent="0.35">
      <c r="A24" s="30"/>
      <c r="B24" s="31"/>
      <c r="C24" s="32"/>
      <c r="D24" s="33"/>
      <c r="E24" s="34"/>
      <c r="F24" s="34"/>
      <c r="G24" s="118" t="s">
        <v>6</v>
      </c>
      <c r="H24" s="119"/>
      <c r="I24" s="32"/>
      <c r="J24" s="32"/>
      <c r="K24" s="32"/>
      <c r="L24" s="32"/>
      <c r="M24" s="32"/>
      <c r="N24" s="80">
        <f>SUM(N16=2,N17=2,N18=2,N19=2,N20=2,N21=2)</f>
        <v>6</v>
      </c>
      <c r="O24" s="16" t="s">
        <v>7</v>
      </c>
      <c r="P24" s="81">
        <f>SUM(P16=2,P17=2,P18=2,P19=2,P20=2,P21=2)</f>
        <v>0</v>
      </c>
    </row>
    <row r="26" spans="1:16" x14ac:dyDescent="0.35">
      <c r="A26" s="31"/>
      <c r="B26" s="31"/>
      <c r="C26" s="32"/>
      <c r="D26" s="33"/>
      <c r="E26" s="34"/>
      <c r="F26" s="34"/>
      <c r="G26" s="31"/>
      <c r="H26" s="32"/>
      <c r="I26" s="32"/>
      <c r="J26" s="32"/>
      <c r="K26" s="32"/>
      <c r="L26" s="32"/>
      <c r="M26" s="32"/>
      <c r="N26" s="31"/>
      <c r="O26" s="32"/>
      <c r="P26" s="31"/>
    </row>
    <row r="27" spans="1:16" ht="23" x14ac:dyDescent="0.5">
      <c r="A27" s="23"/>
      <c r="B27" s="24"/>
      <c r="C27" s="116" t="s">
        <v>0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7"/>
    </row>
    <row r="28" spans="1:16" x14ac:dyDescent="0.35">
      <c r="A28" s="25"/>
      <c r="P28" s="91"/>
    </row>
    <row r="29" spans="1:16" x14ac:dyDescent="0.35">
      <c r="A29" s="25"/>
      <c r="C29" s="9" t="s">
        <v>1</v>
      </c>
      <c r="D29" s="9" t="s">
        <v>2</v>
      </c>
      <c r="G29" s="118" t="s">
        <v>83</v>
      </c>
      <c r="H29" s="119"/>
      <c r="I29" s="6"/>
      <c r="J29" s="126" t="s">
        <v>145</v>
      </c>
      <c r="K29" s="126"/>
      <c r="L29" s="137"/>
      <c r="M29" s="6"/>
      <c r="N29" s="118" t="s">
        <v>3</v>
      </c>
      <c r="O29" s="121"/>
      <c r="P29" s="119"/>
    </row>
    <row r="30" spans="1:16" x14ac:dyDescent="0.35">
      <c r="A30" s="25"/>
      <c r="P30" s="91"/>
    </row>
    <row r="31" spans="1:16" x14ac:dyDescent="0.35">
      <c r="A31" s="25"/>
      <c r="C31" s="5" t="s">
        <v>10</v>
      </c>
      <c r="D31" s="5" t="s">
        <v>9</v>
      </c>
      <c r="G31" s="124" t="s">
        <v>85</v>
      </c>
      <c r="H31" s="125"/>
      <c r="I31" s="6"/>
      <c r="J31" s="126"/>
      <c r="K31" s="126"/>
      <c r="L31" s="6"/>
      <c r="M31" s="6"/>
      <c r="N31" s="138">
        <v>41405</v>
      </c>
      <c r="O31" s="139"/>
      <c r="P31" s="140"/>
    </row>
    <row r="32" spans="1:16" x14ac:dyDescent="0.35">
      <c r="A32" s="25"/>
      <c r="P32" s="91"/>
    </row>
    <row r="33" spans="1:16" x14ac:dyDescent="0.35">
      <c r="A33" s="25"/>
      <c r="B33" s="7"/>
      <c r="C33" s="118" t="s">
        <v>4</v>
      </c>
      <c r="D33" s="119"/>
      <c r="E33" s="1"/>
      <c r="F33" s="7"/>
      <c r="G33" s="118" t="s">
        <v>5</v>
      </c>
      <c r="H33" s="119"/>
      <c r="I33" s="1"/>
      <c r="J33" s="10" t="s">
        <v>86</v>
      </c>
      <c r="K33" s="10" t="s">
        <v>87</v>
      </c>
      <c r="L33" s="10" t="s">
        <v>88</v>
      </c>
      <c r="M33" s="11"/>
      <c r="N33" s="130" t="s">
        <v>89</v>
      </c>
      <c r="O33" s="131"/>
      <c r="P33" s="132"/>
    </row>
    <row r="34" spans="1:16" x14ac:dyDescent="0.35">
      <c r="A34" s="7">
        <v>1</v>
      </c>
      <c r="B34" s="15"/>
      <c r="C34" s="136" t="s">
        <v>147</v>
      </c>
      <c r="D34" s="134"/>
      <c r="E34" s="12" t="s">
        <v>7</v>
      </c>
      <c r="F34" s="15"/>
      <c r="G34" s="136" t="s">
        <v>16</v>
      </c>
      <c r="H34" s="134"/>
      <c r="I34" s="1"/>
      <c r="J34" s="27">
        <v>1</v>
      </c>
      <c r="K34" s="27">
        <v>1</v>
      </c>
      <c r="L34" s="27"/>
      <c r="M34" s="1"/>
      <c r="N34" s="89">
        <f>COUNTIF(J34:K34:L34,1)</f>
        <v>2</v>
      </c>
      <c r="O34" s="28" t="s">
        <v>7</v>
      </c>
      <c r="P34" s="92">
        <f>COUNTIF(J34:K34:L34,2)</f>
        <v>0</v>
      </c>
    </row>
    <row r="35" spans="1:16" x14ac:dyDescent="0.35">
      <c r="A35" s="7">
        <v>2</v>
      </c>
      <c r="B35" s="15"/>
      <c r="C35" s="136" t="s">
        <v>105</v>
      </c>
      <c r="D35" s="134"/>
      <c r="E35" s="13" t="s">
        <v>7</v>
      </c>
      <c r="F35" s="15"/>
      <c r="G35" s="136" t="s">
        <v>31</v>
      </c>
      <c r="H35" s="134"/>
      <c r="I35" s="1"/>
      <c r="J35" s="27">
        <v>1</v>
      </c>
      <c r="K35" s="27">
        <v>1</v>
      </c>
      <c r="L35" s="27"/>
      <c r="M35" s="1"/>
      <c r="N35" s="89">
        <f>COUNTIF(J35:K35:L35,1)</f>
        <v>2</v>
      </c>
      <c r="O35" s="28" t="s">
        <v>7</v>
      </c>
      <c r="P35" s="92">
        <f>COUNTIF(J35:K35:L35,2)</f>
        <v>0</v>
      </c>
    </row>
    <row r="36" spans="1:16" x14ac:dyDescent="0.35">
      <c r="A36" s="7">
        <v>3</v>
      </c>
      <c r="B36" s="15"/>
      <c r="C36" s="136" t="s">
        <v>148</v>
      </c>
      <c r="D36" s="134"/>
      <c r="E36" s="13" t="s">
        <v>7</v>
      </c>
      <c r="F36" s="15"/>
      <c r="G36" s="136" t="s">
        <v>140</v>
      </c>
      <c r="H36" s="134"/>
      <c r="I36" s="1"/>
      <c r="J36" s="27">
        <v>2</v>
      </c>
      <c r="K36" s="27">
        <v>1</v>
      </c>
      <c r="L36" s="27">
        <v>1</v>
      </c>
      <c r="M36" s="1"/>
      <c r="N36" s="89">
        <f>COUNTIF(J36:K36:L36,1)</f>
        <v>2</v>
      </c>
      <c r="O36" s="28" t="s">
        <v>7</v>
      </c>
      <c r="P36" s="92">
        <f>COUNTIF(J36:K36:L36,2)</f>
        <v>1</v>
      </c>
    </row>
    <row r="37" spans="1:16" x14ac:dyDescent="0.35">
      <c r="A37" s="7">
        <v>4</v>
      </c>
      <c r="B37" s="15"/>
      <c r="C37" s="136" t="s">
        <v>146</v>
      </c>
      <c r="D37" s="134"/>
      <c r="E37" s="13" t="s">
        <v>7</v>
      </c>
      <c r="F37" s="15"/>
      <c r="G37" s="136" t="s">
        <v>39</v>
      </c>
      <c r="H37" s="134"/>
      <c r="I37" s="1"/>
      <c r="J37" s="27">
        <v>1</v>
      </c>
      <c r="K37" s="27">
        <v>1</v>
      </c>
      <c r="L37" s="27"/>
      <c r="M37" s="1"/>
      <c r="N37" s="89">
        <f>COUNTIF(J37:K37:L37,1)</f>
        <v>2</v>
      </c>
      <c r="O37" s="28" t="s">
        <v>7</v>
      </c>
      <c r="P37" s="92">
        <f>COUNTIF(J37:K37:L37,2)</f>
        <v>0</v>
      </c>
    </row>
    <row r="38" spans="1:16" x14ac:dyDescent="0.35">
      <c r="A38" s="7">
        <v>5</v>
      </c>
      <c r="B38" s="15"/>
      <c r="C38" s="136" t="s">
        <v>34</v>
      </c>
      <c r="D38" s="134"/>
      <c r="E38" s="13" t="s">
        <v>7</v>
      </c>
      <c r="F38" s="15"/>
      <c r="G38" s="136" t="s">
        <v>102</v>
      </c>
      <c r="H38" s="134"/>
      <c r="I38" s="1"/>
      <c r="J38" s="27">
        <v>1</v>
      </c>
      <c r="K38" s="27">
        <v>1</v>
      </c>
      <c r="L38" s="27"/>
      <c r="M38" s="1"/>
      <c r="N38" s="89">
        <f>COUNTIF(J38:K38:L38,1)</f>
        <v>2</v>
      </c>
      <c r="O38" s="28" t="s">
        <v>7</v>
      </c>
      <c r="P38" s="92">
        <f>COUNTIF(J38:K38:L38,2)</f>
        <v>0</v>
      </c>
    </row>
    <row r="39" spans="1:16" x14ac:dyDescent="0.35">
      <c r="A39" s="7">
        <v>6</v>
      </c>
      <c r="B39" s="15"/>
      <c r="C39" s="136" t="s">
        <v>18</v>
      </c>
      <c r="D39" s="134"/>
      <c r="E39" s="13" t="s">
        <v>7</v>
      </c>
      <c r="F39" s="15"/>
      <c r="G39" s="136" t="s">
        <v>12</v>
      </c>
      <c r="H39" s="134"/>
      <c r="I39" s="1"/>
      <c r="J39" s="27">
        <v>1</v>
      </c>
      <c r="K39" s="27">
        <v>1</v>
      </c>
      <c r="L39" s="27"/>
      <c r="M39" s="1"/>
      <c r="N39" s="90">
        <f>COUNTIF(J39:K39:L39,1)</f>
        <v>2</v>
      </c>
      <c r="O39" s="29" t="s">
        <v>7</v>
      </c>
      <c r="P39" s="93">
        <f>COUNTIF(J39:K39:L39,2)</f>
        <v>0</v>
      </c>
    </row>
    <row r="40" spans="1:16" x14ac:dyDescent="0.35">
      <c r="A40" s="7" t="s">
        <v>8</v>
      </c>
      <c r="B40" s="15"/>
      <c r="C40" s="136"/>
      <c r="D40" s="134"/>
      <c r="F40" s="15"/>
      <c r="G40" s="136"/>
      <c r="H40" s="134"/>
      <c r="I40" s="1"/>
      <c r="J40" s="1"/>
      <c r="K40" s="1"/>
      <c r="L40" s="1"/>
      <c r="M40" s="1"/>
      <c r="N40" s="8"/>
      <c r="O40" s="8"/>
      <c r="P40" s="91"/>
    </row>
    <row r="41" spans="1:16" x14ac:dyDescent="0.35">
      <c r="A41" s="25"/>
      <c r="O41" s="1"/>
      <c r="P41" s="91"/>
    </row>
    <row r="42" spans="1:16" x14ac:dyDescent="0.35">
      <c r="A42" s="30"/>
      <c r="B42" s="31"/>
      <c r="C42" s="32"/>
      <c r="D42" s="33"/>
      <c r="E42" s="34"/>
      <c r="F42" s="34"/>
      <c r="G42" s="118" t="s">
        <v>6</v>
      </c>
      <c r="H42" s="119"/>
      <c r="I42" s="32"/>
      <c r="J42" s="32"/>
      <c r="K42" s="32"/>
      <c r="L42" s="32"/>
      <c r="M42" s="32"/>
      <c r="N42" s="80">
        <f>SUM(N34=2,N35=2,N36=2,N37=2,N38=2,N39=2)</f>
        <v>6</v>
      </c>
      <c r="O42" s="16" t="s">
        <v>7</v>
      </c>
      <c r="P42" s="81">
        <f>SUM(P34=2,P35=2,P36=2,P37=2,P38=2,P39=2)</f>
        <v>0</v>
      </c>
    </row>
    <row r="43" spans="1:16" x14ac:dyDescent="0.35">
      <c r="A43" s="24"/>
      <c r="P43" s="24"/>
    </row>
    <row r="44" spans="1:16" x14ac:dyDescent="0.35">
      <c r="A44" s="31"/>
      <c r="B44" s="31"/>
      <c r="C44" s="32"/>
      <c r="D44" s="33"/>
      <c r="E44" s="34"/>
      <c r="F44" s="34"/>
      <c r="G44" s="31"/>
      <c r="H44" s="32"/>
      <c r="I44" s="32"/>
      <c r="J44" s="32"/>
      <c r="K44" s="32"/>
      <c r="L44" s="32"/>
      <c r="M44" s="32"/>
      <c r="N44" s="31"/>
      <c r="O44" s="32"/>
      <c r="P44" s="31"/>
    </row>
    <row r="45" spans="1:16" ht="23" x14ac:dyDescent="0.5">
      <c r="A45" s="23"/>
      <c r="B45" s="24"/>
      <c r="C45" s="116" t="s">
        <v>0</v>
      </c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7"/>
    </row>
    <row r="46" spans="1:16" x14ac:dyDescent="0.35">
      <c r="A46" s="25"/>
      <c r="P46" s="91"/>
    </row>
    <row r="47" spans="1:16" x14ac:dyDescent="0.35">
      <c r="A47" s="25"/>
      <c r="C47" s="9" t="s">
        <v>1</v>
      </c>
      <c r="D47" s="9" t="s">
        <v>2</v>
      </c>
      <c r="G47" s="118" t="s">
        <v>83</v>
      </c>
      <c r="H47" s="119"/>
      <c r="I47" s="6"/>
      <c r="J47" s="126" t="s">
        <v>150</v>
      </c>
      <c r="K47" s="126"/>
      <c r="L47" s="137"/>
      <c r="M47" s="6"/>
      <c r="N47" s="118" t="s">
        <v>3</v>
      </c>
      <c r="O47" s="121"/>
      <c r="P47" s="119"/>
    </row>
    <row r="48" spans="1:16" x14ac:dyDescent="0.35">
      <c r="A48" s="25"/>
      <c r="P48" s="91"/>
    </row>
    <row r="49" spans="1:16" x14ac:dyDescent="0.35">
      <c r="A49" s="25"/>
      <c r="C49" s="5" t="s">
        <v>10</v>
      </c>
      <c r="D49" s="5" t="s">
        <v>9</v>
      </c>
      <c r="G49" s="124" t="s">
        <v>85</v>
      </c>
      <c r="H49" s="125"/>
      <c r="I49" s="6"/>
      <c r="J49" s="126"/>
      <c r="K49" s="126"/>
      <c r="L49" s="6"/>
      <c r="M49" s="6"/>
      <c r="N49" s="138">
        <v>41405</v>
      </c>
      <c r="O49" s="139"/>
      <c r="P49" s="140"/>
    </row>
    <row r="50" spans="1:16" x14ac:dyDescent="0.35">
      <c r="A50" s="25"/>
      <c r="P50" s="91"/>
    </row>
    <row r="51" spans="1:16" x14ac:dyDescent="0.35">
      <c r="A51" s="25"/>
      <c r="B51" s="7"/>
      <c r="C51" s="118" t="s">
        <v>4</v>
      </c>
      <c r="D51" s="119"/>
      <c r="E51" s="1"/>
      <c r="F51" s="7"/>
      <c r="G51" s="118" t="s">
        <v>5</v>
      </c>
      <c r="H51" s="119"/>
      <c r="I51" s="1"/>
      <c r="J51" s="10" t="s">
        <v>86</v>
      </c>
      <c r="K51" s="10" t="s">
        <v>87</v>
      </c>
      <c r="L51" s="10" t="s">
        <v>88</v>
      </c>
      <c r="M51" s="11"/>
      <c r="N51" s="130" t="s">
        <v>89</v>
      </c>
      <c r="O51" s="131"/>
      <c r="P51" s="132"/>
    </row>
    <row r="52" spans="1:16" x14ac:dyDescent="0.35">
      <c r="A52" s="7">
        <v>1</v>
      </c>
      <c r="B52" s="15"/>
      <c r="C52" s="136" t="s">
        <v>175</v>
      </c>
      <c r="D52" s="134"/>
      <c r="E52" s="12" t="s">
        <v>7</v>
      </c>
      <c r="F52" s="15"/>
      <c r="G52" s="136" t="s">
        <v>165</v>
      </c>
      <c r="H52" s="134"/>
      <c r="I52" s="1"/>
      <c r="J52" s="27">
        <v>1</v>
      </c>
      <c r="K52" s="27">
        <v>1</v>
      </c>
      <c r="L52" s="27"/>
      <c r="M52" s="1"/>
      <c r="N52" s="89">
        <f>COUNTIF(J52:K52:L52,1)</f>
        <v>2</v>
      </c>
      <c r="O52" s="28" t="s">
        <v>7</v>
      </c>
      <c r="P52" s="92">
        <f>COUNTIF(J52:K52:L52,2)</f>
        <v>0</v>
      </c>
    </row>
    <row r="53" spans="1:16" x14ac:dyDescent="0.35">
      <c r="A53" s="7">
        <v>2</v>
      </c>
      <c r="B53" s="15"/>
      <c r="C53" s="136" t="s">
        <v>110</v>
      </c>
      <c r="D53" s="134"/>
      <c r="E53" s="13" t="s">
        <v>7</v>
      </c>
      <c r="F53" s="15"/>
      <c r="G53" s="136" t="s">
        <v>176</v>
      </c>
      <c r="H53" s="134"/>
      <c r="I53" s="1"/>
      <c r="J53" s="27">
        <v>1</v>
      </c>
      <c r="K53" s="27">
        <v>1</v>
      </c>
      <c r="L53" s="27"/>
      <c r="M53" s="1"/>
      <c r="N53" s="89">
        <f>COUNTIF(J53:K53:L53,1)</f>
        <v>2</v>
      </c>
      <c r="O53" s="28" t="s">
        <v>7</v>
      </c>
      <c r="P53" s="92">
        <f>COUNTIF(J53:K53:L53,2)</f>
        <v>0</v>
      </c>
    </row>
    <row r="54" spans="1:16" x14ac:dyDescent="0.35">
      <c r="A54" s="7">
        <v>3</v>
      </c>
      <c r="B54" s="15"/>
      <c r="C54" s="136" t="s">
        <v>177</v>
      </c>
      <c r="D54" s="134"/>
      <c r="E54" s="13" t="s">
        <v>7</v>
      </c>
      <c r="F54" s="15"/>
      <c r="G54" s="136" t="s">
        <v>178</v>
      </c>
      <c r="H54" s="134"/>
      <c r="I54" s="1"/>
      <c r="J54" s="27">
        <v>1</v>
      </c>
      <c r="K54" s="27">
        <v>1</v>
      </c>
      <c r="L54" s="27"/>
      <c r="M54" s="1"/>
      <c r="N54" s="89">
        <f>COUNTIF(J54:K54:L54,1)</f>
        <v>2</v>
      </c>
      <c r="O54" s="28" t="s">
        <v>7</v>
      </c>
      <c r="P54" s="92">
        <f>COUNTIF(J54:K54:L54,2)</f>
        <v>0</v>
      </c>
    </row>
    <row r="55" spans="1:16" x14ac:dyDescent="0.35">
      <c r="A55" s="7">
        <v>4</v>
      </c>
      <c r="B55" s="15"/>
      <c r="C55" s="136" t="s">
        <v>190</v>
      </c>
      <c r="D55" s="134"/>
      <c r="E55" s="13" t="s">
        <v>7</v>
      </c>
      <c r="F55" s="15"/>
      <c r="G55" s="136" t="s">
        <v>98</v>
      </c>
      <c r="H55" s="134"/>
      <c r="I55" s="1"/>
      <c r="J55" s="27">
        <v>2</v>
      </c>
      <c r="K55" s="27">
        <v>2</v>
      </c>
      <c r="L55" s="27"/>
      <c r="M55" s="1"/>
      <c r="N55" s="89">
        <f>COUNTIF(J55:K55:L55,1)</f>
        <v>0</v>
      </c>
      <c r="O55" s="28" t="s">
        <v>7</v>
      </c>
      <c r="P55" s="92">
        <f>COUNTIF(J55:K55:L55,2)</f>
        <v>2</v>
      </c>
    </row>
    <row r="56" spans="1:16" x14ac:dyDescent="0.35">
      <c r="A56" s="7">
        <v>5</v>
      </c>
      <c r="B56" s="15"/>
      <c r="C56" s="136" t="s">
        <v>179</v>
      </c>
      <c r="D56" s="134"/>
      <c r="E56" s="13" t="s">
        <v>7</v>
      </c>
      <c r="F56" s="15"/>
      <c r="G56" s="136" t="s">
        <v>29</v>
      </c>
      <c r="H56" s="134"/>
      <c r="I56" s="1"/>
      <c r="J56" s="27">
        <v>1</v>
      </c>
      <c r="K56" s="27">
        <v>1</v>
      </c>
      <c r="L56" s="27"/>
      <c r="M56" s="1"/>
      <c r="N56" s="89">
        <f>COUNTIF(J56:K56:L56,1)</f>
        <v>2</v>
      </c>
      <c r="O56" s="28" t="s">
        <v>7</v>
      </c>
      <c r="P56" s="92">
        <f>COUNTIF(J56:K56:L56,2)</f>
        <v>0</v>
      </c>
    </row>
    <row r="57" spans="1:16" x14ac:dyDescent="0.35">
      <c r="A57" s="7">
        <v>6</v>
      </c>
      <c r="B57" s="15"/>
      <c r="C57" s="136" t="s">
        <v>180</v>
      </c>
      <c r="D57" s="134"/>
      <c r="E57" s="13" t="s">
        <v>7</v>
      </c>
      <c r="F57" s="15"/>
      <c r="G57" s="136" t="s">
        <v>44</v>
      </c>
      <c r="H57" s="134"/>
      <c r="I57" s="1"/>
      <c r="J57" s="27">
        <v>1</v>
      </c>
      <c r="K57" s="27">
        <v>1</v>
      </c>
      <c r="L57" s="27"/>
      <c r="M57" s="1"/>
      <c r="N57" s="90">
        <f>COUNTIF(J57:K57:L57,1)</f>
        <v>2</v>
      </c>
      <c r="O57" s="29" t="s">
        <v>7</v>
      </c>
      <c r="P57" s="93">
        <f>COUNTIF(J57:K57:L57,2)</f>
        <v>0</v>
      </c>
    </row>
    <row r="58" spans="1:16" x14ac:dyDescent="0.35">
      <c r="A58" s="7" t="s">
        <v>8</v>
      </c>
      <c r="B58" s="15"/>
      <c r="C58" s="136"/>
      <c r="D58" s="134"/>
      <c r="F58" s="15"/>
      <c r="G58" s="136"/>
      <c r="H58" s="134"/>
      <c r="I58" s="1"/>
      <c r="J58" s="1"/>
      <c r="K58" s="1"/>
      <c r="L58" s="1"/>
      <c r="M58" s="1"/>
      <c r="N58" s="8"/>
      <c r="O58" s="8"/>
      <c r="P58" s="91"/>
    </row>
    <row r="59" spans="1:16" x14ac:dyDescent="0.35">
      <c r="A59" s="25"/>
      <c r="O59" s="1"/>
      <c r="P59" s="91"/>
    </row>
    <row r="60" spans="1:16" x14ac:dyDescent="0.35">
      <c r="A60" s="30"/>
      <c r="B60" s="31"/>
      <c r="C60" s="32"/>
      <c r="D60" s="33"/>
      <c r="E60" s="34"/>
      <c r="F60" s="34"/>
      <c r="G60" s="118" t="s">
        <v>6</v>
      </c>
      <c r="H60" s="119"/>
      <c r="I60" s="32"/>
      <c r="J60" s="32"/>
      <c r="K60" s="32"/>
      <c r="L60" s="32"/>
      <c r="M60" s="32"/>
      <c r="N60" s="80">
        <f>SUM(N52=2,N53=2,N54=2,N55=2,N56=2,N57=2)</f>
        <v>5</v>
      </c>
      <c r="O60" s="16" t="s">
        <v>7</v>
      </c>
      <c r="P60" s="81">
        <f>SUM(P52=2,P53=2,P54=2,P55=2,P56=2,P57=2)</f>
        <v>1</v>
      </c>
    </row>
    <row r="61" spans="1:16" x14ac:dyDescent="0.35">
      <c r="A61" s="24"/>
      <c r="B61" s="24"/>
      <c r="C61" s="39"/>
      <c r="D61" s="40"/>
      <c r="E61" s="41"/>
      <c r="F61" s="41"/>
      <c r="G61" s="24"/>
      <c r="H61" s="39"/>
      <c r="I61" s="39"/>
      <c r="J61" s="39"/>
      <c r="K61" s="39"/>
      <c r="L61" s="39"/>
      <c r="M61" s="39"/>
      <c r="N61" s="24"/>
      <c r="O61" s="39"/>
      <c r="P61" s="24"/>
    </row>
    <row r="62" spans="1:16" x14ac:dyDescent="0.35">
      <c r="A62" s="31"/>
      <c r="B62" s="31"/>
      <c r="C62" s="32"/>
      <c r="D62" s="33"/>
      <c r="E62" s="34"/>
      <c r="F62" s="34"/>
      <c r="G62" s="31"/>
      <c r="H62" s="32"/>
      <c r="I62" s="32"/>
      <c r="J62" s="32"/>
      <c r="K62" s="32"/>
      <c r="L62" s="32"/>
      <c r="M62" s="32"/>
      <c r="N62" s="31"/>
      <c r="O62" s="32"/>
      <c r="P62" s="31"/>
    </row>
    <row r="63" spans="1:16" ht="23" x14ac:dyDescent="0.5">
      <c r="A63" s="23"/>
      <c r="B63" s="24"/>
      <c r="C63" s="116" t="s">
        <v>0</v>
      </c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7"/>
    </row>
    <row r="64" spans="1:16" x14ac:dyDescent="0.35">
      <c r="A64" s="25"/>
      <c r="P64" s="91"/>
    </row>
    <row r="65" spans="1:16" x14ac:dyDescent="0.35">
      <c r="A65" s="25"/>
      <c r="C65" s="9" t="s">
        <v>1</v>
      </c>
      <c r="D65" s="9" t="s">
        <v>2</v>
      </c>
      <c r="G65" s="118" t="s">
        <v>83</v>
      </c>
      <c r="H65" s="119"/>
      <c r="I65" s="6"/>
      <c r="J65" s="126" t="s">
        <v>46</v>
      </c>
      <c r="K65" s="126"/>
      <c r="L65" s="137"/>
      <c r="M65" s="6"/>
      <c r="N65" s="118" t="s">
        <v>3</v>
      </c>
      <c r="O65" s="121"/>
      <c r="P65" s="119"/>
    </row>
    <row r="66" spans="1:16" x14ac:dyDescent="0.35">
      <c r="A66" s="25"/>
      <c r="P66" s="91"/>
    </row>
    <row r="67" spans="1:16" x14ac:dyDescent="0.35">
      <c r="A67" s="25"/>
      <c r="C67" s="5" t="s">
        <v>10</v>
      </c>
      <c r="D67" s="5" t="s">
        <v>9</v>
      </c>
      <c r="G67" s="124" t="s">
        <v>85</v>
      </c>
      <c r="H67" s="125"/>
      <c r="I67" s="6"/>
      <c r="J67" s="126"/>
      <c r="K67" s="126"/>
      <c r="L67" s="6"/>
      <c r="M67" s="6"/>
      <c r="N67" s="138">
        <v>41405</v>
      </c>
      <c r="O67" s="139"/>
      <c r="P67" s="140"/>
    </row>
    <row r="68" spans="1:16" x14ac:dyDescent="0.35">
      <c r="A68" s="25"/>
      <c r="P68" s="91"/>
    </row>
    <row r="69" spans="1:16" x14ac:dyDescent="0.35">
      <c r="A69" s="25"/>
      <c r="B69" s="7"/>
      <c r="C69" s="118" t="s">
        <v>4</v>
      </c>
      <c r="D69" s="119"/>
      <c r="E69" s="1"/>
      <c r="F69" s="7"/>
      <c r="G69" s="118" t="s">
        <v>5</v>
      </c>
      <c r="H69" s="119"/>
      <c r="I69" s="1"/>
      <c r="J69" s="10" t="s">
        <v>86</v>
      </c>
      <c r="K69" s="10" t="s">
        <v>87</v>
      </c>
      <c r="L69" s="10" t="s">
        <v>88</v>
      </c>
      <c r="M69" s="11"/>
      <c r="N69" s="130" t="s">
        <v>89</v>
      </c>
      <c r="O69" s="131"/>
      <c r="P69" s="132"/>
    </row>
    <row r="70" spans="1:16" x14ac:dyDescent="0.35">
      <c r="A70" s="7">
        <v>1</v>
      </c>
      <c r="B70" s="15"/>
      <c r="C70" s="136" t="s">
        <v>116</v>
      </c>
      <c r="D70" s="134"/>
      <c r="E70" s="12" t="s">
        <v>7</v>
      </c>
      <c r="F70" s="15"/>
      <c r="G70" s="136" t="s">
        <v>156</v>
      </c>
      <c r="H70" s="134"/>
      <c r="I70" s="1"/>
      <c r="J70" s="27">
        <v>1</v>
      </c>
      <c r="K70" s="27">
        <v>2</v>
      </c>
      <c r="L70" s="27">
        <v>1</v>
      </c>
      <c r="M70" s="1"/>
      <c r="N70" s="89">
        <f>COUNTIF(J70:K70:L70,1)</f>
        <v>2</v>
      </c>
      <c r="O70" s="28" t="s">
        <v>7</v>
      </c>
      <c r="P70" s="92">
        <f>COUNTIF(J70:K70:L70,2)</f>
        <v>1</v>
      </c>
    </row>
    <row r="71" spans="1:16" x14ac:dyDescent="0.35">
      <c r="A71" s="7">
        <v>2</v>
      </c>
      <c r="B71" s="15"/>
      <c r="C71" s="136" t="s">
        <v>191</v>
      </c>
      <c r="D71" s="134"/>
      <c r="E71" s="13" t="s">
        <v>7</v>
      </c>
      <c r="F71" s="15"/>
      <c r="G71" s="136" t="s">
        <v>118</v>
      </c>
      <c r="H71" s="134"/>
      <c r="I71" s="1"/>
      <c r="J71" s="27">
        <v>1</v>
      </c>
      <c r="K71" s="27">
        <v>1</v>
      </c>
      <c r="L71" s="27"/>
      <c r="M71" s="1"/>
      <c r="N71" s="89">
        <f>COUNTIF(J71:K71:L71,1)</f>
        <v>2</v>
      </c>
      <c r="O71" s="28" t="s">
        <v>7</v>
      </c>
      <c r="P71" s="92">
        <f>COUNTIF(J71:K71:L71,2)</f>
        <v>0</v>
      </c>
    </row>
    <row r="72" spans="1:16" x14ac:dyDescent="0.35">
      <c r="A72" s="7">
        <v>3</v>
      </c>
      <c r="B72" s="15"/>
      <c r="C72" s="136" t="s">
        <v>168</v>
      </c>
      <c r="D72" s="134"/>
      <c r="E72" s="13" t="s">
        <v>7</v>
      </c>
      <c r="F72" s="15"/>
      <c r="G72" s="136" t="s">
        <v>117</v>
      </c>
      <c r="H72" s="134"/>
      <c r="I72" s="1"/>
      <c r="J72" s="27">
        <v>1</v>
      </c>
      <c r="K72" s="27">
        <v>1</v>
      </c>
      <c r="L72" s="27"/>
      <c r="M72" s="1"/>
      <c r="N72" s="89">
        <f>COUNTIF(J72:K72:L72,1)</f>
        <v>2</v>
      </c>
      <c r="O72" s="28" t="s">
        <v>7</v>
      </c>
      <c r="P72" s="92">
        <f>COUNTIF(J72:K72:L72,2)</f>
        <v>0</v>
      </c>
    </row>
    <row r="73" spans="1:16" x14ac:dyDescent="0.35">
      <c r="A73" s="7">
        <v>4</v>
      </c>
      <c r="B73" s="15"/>
      <c r="C73" s="37" t="s">
        <v>157</v>
      </c>
      <c r="D73" s="26"/>
      <c r="E73" s="13" t="s">
        <v>7</v>
      </c>
      <c r="F73" s="15"/>
      <c r="G73" s="37" t="s">
        <v>47</v>
      </c>
      <c r="H73" s="26"/>
      <c r="I73" s="1"/>
      <c r="J73" s="27">
        <v>1</v>
      </c>
      <c r="K73" s="27">
        <v>1</v>
      </c>
      <c r="L73" s="27"/>
      <c r="M73" s="1"/>
      <c r="N73" s="89">
        <f>COUNTIF(J73:K73:L73,1)</f>
        <v>2</v>
      </c>
      <c r="O73" s="28" t="s">
        <v>7</v>
      </c>
      <c r="P73" s="92">
        <f>COUNTIF(J73:K73:L73,2)</f>
        <v>0</v>
      </c>
    </row>
    <row r="74" spans="1:16" x14ac:dyDescent="0.35">
      <c r="A74" s="7">
        <v>5</v>
      </c>
      <c r="B74" s="15"/>
      <c r="C74" s="136" t="s">
        <v>55</v>
      </c>
      <c r="D74" s="134"/>
      <c r="E74" s="13" t="s">
        <v>7</v>
      </c>
      <c r="F74" s="15"/>
      <c r="G74" s="136" t="s">
        <v>54</v>
      </c>
      <c r="H74" s="134"/>
      <c r="I74" s="1"/>
      <c r="J74" s="27">
        <v>1</v>
      </c>
      <c r="K74" s="27">
        <v>2</v>
      </c>
      <c r="L74" s="27">
        <v>1</v>
      </c>
      <c r="M74" s="1"/>
      <c r="N74" s="89">
        <f>COUNTIF(J74:K74:L74,1)</f>
        <v>2</v>
      </c>
      <c r="O74" s="28" t="s">
        <v>7</v>
      </c>
      <c r="P74" s="92">
        <f>COUNTIF(J74:K74:L74,2)</f>
        <v>1</v>
      </c>
    </row>
    <row r="75" spans="1:16" x14ac:dyDescent="0.35">
      <c r="A75" s="7">
        <v>6</v>
      </c>
      <c r="B75" s="15"/>
      <c r="C75" s="136" t="s">
        <v>57</v>
      </c>
      <c r="D75" s="134"/>
      <c r="E75" s="13" t="s">
        <v>7</v>
      </c>
      <c r="F75" s="15"/>
      <c r="G75" s="136" t="s">
        <v>181</v>
      </c>
      <c r="H75" s="134"/>
      <c r="I75" s="1"/>
      <c r="J75" s="27">
        <v>1</v>
      </c>
      <c r="K75" s="27">
        <v>1</v>
      </c>
      <c r="L75" s="27"/>
      <c r="M75" s="1"/>
      <c r="N75" s="89">
        <f>COUNTIF(J75:K75:L75,1)</f>
        <v>2</v>
      </c>
      <c r="O75" s="28" t="s">
        <v>7</v>
      </c>
      <c r="P75" s="92">
        <f>COUNTIF(J75:K75:L75,2)</f>
        <v>0</v>
      </c>
    </row>
    <row r="76" spans="1:16" x14ac:dyDescent="0.35">
      <c r="A76" s="7">
        <v>7</v>
      </c>
      <c r="B76" s="15"/>
      <c r="C76" s="136" t="s">
        <v>182</v>
      </c>
      <c r="D76" s="134"/>
      <c r="E76" s="13" t="s">
        <v>7</v>
      </c>
      <c r="F76" s="15"/>
      <c r="G76" s="136" t="s">
        <v>52</v>
      </c>
      <c r="H76" s="134"/>
      <c r="I76" s="1"/>
      <c r="J76" s="27">
        <v>1</v>
      </c>
      <c r="K76" s="27">
        <v>2</v>
      </c>
      <c r="L76" s="27">
        <v>1</v>
      </c>
      <c r="M76" s="1"/>
      <c r="N76" s="90">
        <f>COUNTIF(J76:K76:L76,1)</f>
        <v>2</v>
      </c>
      <c r="O76" s="29" t="s">
        <v>7</v>
      </c>
      <c r="P76" s="93">
        <f>COUNTIF(J76:K76:L76,2)</f>
        <v>1</v>
      </c>
    </row>
    <row r="77" spans="1:16" x14ac:dyDescent="0.35">
      <c r="A77" s="25"/>
      <c r="O77" s="1"/>
      <c r="P77" s="91"/>
    </row>
    <row r="78" spans="1:16" x14ac:dyDescent="0.35">
      <c r="A78" s="30"/>
      <c r="B78" s="31"/>
      <c r="C78" s="32"/>
      <c r="D78" s="33"/>
      <c r="E78" s="34"/>
      <c r="F78" s="34"/>
      <c r="G78" s="118" t="s">
        <v>6</v>
      </c>
      <c r="H78" s="119"/>
      <c r="I78" s="32"/>
      <c r="J78" s="32"/>
      <c r="K78" s="32"/>
      <c r="L78" s="32"/>
      <c r="M78" s="32"/>
      <c r="N78" s="80">
        <f>SUM(N70=2,N71=2,N72=2,N73=2,N74=2,N75=2,N76=2)</f>
        <v>7</v>
      </c>
      <c r="O78" s="16" t="s">
        <v>7</v>
      </c>
      <c r="P78" s="81">
        <f>SUM(P70=2,P71=2,P72=2,P73=2,P74=2,P75=2,P76=2)</f>
        <v>0</v>
      </c>
    </row>
    <row r="80" spans="1:16" x14ac:dyDescent="0.35">
      <c r="A80" s="31"/>
      <c r="B80" s="31"/>
      <c r="C80" s="32"/>
      <c r="D80" s="33"/>
      <c r="E80" s="34"/>
      <c r="F80" s="34"/>
      <c r="G80" s="31"/>
      <c r="H80" s="32"/>
      <c r="I80" s="32"/>
      <c r="J80" s="32"/>
      <c r="K80" s="32"/>
      <c r="L80" s="32"/>
      <c r="M80" s="32"/>
      <c r="N80" s="31"/>
      <c r="O80" s="32"/>
      <c r="P80" s="31"/>
    </row>
    <row r="81" spans="1:16" ht="23" x14ac:dyDescent="0.5">
      <c r="A81" s="23"/>
      <c r="B81" s="24"/>
      <c r="C81" s="116" t="s">
        <v>0</v>
      </c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7"/>
    </row>
    <row r="82" spans="1:16" x14ac:dyDescent="0.35">
      <c r="A82" s="25"/>
      <c r="P82" s="91"/>
    </row>
    <row r="83" spans="1:16" x14ac:dyDescent="0.35">
      <c r="A83" s="25"/>
      <c r="C83" s="9" t="s">
        <v>1</v>
      </c>
      <c r="D83" s="9" t="s">
        <v>2</v>
      </c>
      <c r="G83" s="118" t="s">
        <v>83</v>
      </c>
      <c r="H83" s="119"/>
      <c r="I83" s="6"/>
      <c r="J83" s="126" t="s">
        <v>58</v>
      </c>
      <c r="K83" s="126"/>
      <c r="L83" s="137"/>
      <c r="M83" s="6"/>
      <c r="N83" s="118" t="s">
        <v>3</v>
      </c>
      <c r="O83" s="121"/>
      <c r="P83" s="119"/>
    </row>
    <row r="84" spans="1:16" x14ac:dyDescent="0.35">
      <c r="A84" s="25"/>
      <c r="P84" s="91"/>
    </row>
    <row r="85" spans="1:16" x14ac:dyDescent="0.35">
      <c r="A85" s="25"/>
      <c r="C85" s="5" t="s">
        <v>10</v>
      </c>
      <c r="D85" s="5" t="s">
        <v>9</v>
      </c>
      <c r="G85" s="124" t="s">
        <v>85</v>
      </c>
      <c r="H85" s="125"/>
      <c r="I85" s="6"/>
      <c r="J85" s="126"/>
      <c r="K85" s="126"/>
      <c r="L85" s="6"/>
      <c r="M85" s="6"/>
      <c r="N85" s="138">
        <v>41405</v>
      </c>
      <c r="O85" s="139"/>
      <c r="P85" s="140"/>
    </row>
    <row r="86" spans="1:16" x14ac:dyDescent="0.35">
      <c r="A86" s="25"/>
      <c r="P86" s="91"/>
    </row>
    <row r="87" spans="1:16" x14ac:dyDescent="0.35">
      <c r="A87" s="25"/>
      <c r="B87" s="7"/>
      <c r="C87" s="118" t="s">
        <v>4</v>
      </c>
      <c r="D87" s="119"/>
      <c r="E87" s="1"/>
      <c r="F87" s="7"/>
      <c r="G87" s="118" t="s">
        <v>5</v>
      </c>
      <c r="H87" s="119"/>
      <c r="I87" s="1"/>
      <c r="J87" s="10" t="s">
        <v>86</v>
      </c>
      <c r="K87" s="10" t="s">
        <v>87</v>
      </c>
      <c r="L87" s="10" t="s">
        <v>88</v>
      </c>
      <c r="M87" s="11"/>
      <c r="N87" s="130" t="s">
        <v>89</v>
      </c>
      <c r="O87" s="131"/>
      <c r="P87" s="132"/>
    </row>
    <row r="88" spans="1:16" x14ac:dyDescent="0.35">
      <c r="A88" s="7">
        <v>1</v>
      </c>
      <c r="B88" s="15">
        <v>1</v>
      </c>
      <c r="C88" s="136" t="s">
        <v>68</v>
      </c>
      <c r="D88" s="134"/>
      <c r="E88" s="12" t="s">
        <v>7</v>
      </c>
      <c r="F88" s="15"/>
      <c r="G88" s="136" t="s">
        <v>183</v>
      </c>
      <c r="H88" s="134"/>
      <c r="I88" s="1"/>
      <c r="J88" s="27">
        <v>1</v>
      </c>
      <c r="K88" s="27">
        <v>1</v>
      </c>
      <c r="L88" s="27"/>
      <c r="M88" s="1"/>
      <c r="N88" s="89">
        <f>COUNTIF(J88:K88:L88,1)</f>
        <v>2</v>
      </c>
      <c r="O88" s="28" t="s">
        <v>7</v>
      </c>
      <c r="P88" s="92">
        <f>COUNTIF(J88:K88:L88,2)</f>
        <v>0</v>
      </c>
    </row>
    <row r="89" spans="1:16" x14ac:dyDescent="0.35">
      <c r="A89" s="7">
        <v>2</v>
      </c>
      <c r="B89" s="15">
        <v>2</v>
      </c>
      <c r="C89" s="136" t="s">
        <v>184</v>
      </c>
      <c r="D89" s="134"/>
      <c r="E89" s="13" t="s">
        <v>7</v>
      </c>
      <c r="F89" s="15"/>
      <c r="G89" s="136" t="s">
        <v>185</v>
      </c>
      <c r="H89" s="134"/>
      <c r="I89" s="1"/>
      <c r="J89" s="27">
        <v>2</v>
      </c>
      <c r="K89" s="27">
        <v>1</v>
      </c>
      <c r="L89" s="27">
        <v>2</v>
      </c>
      <c r="M89" s="1"/>
      <c r="N89" s="89">
        <f>COUNTIF(J89:K89:L89,1)</f>
        <v>1</v>
      </c>
      <c r="O89" s="28" t="s">
        <v>7</v>
      </c>
      <c r="P89" s="92">
        <f>COUNTIF(J89:K89:L89,2)</f>
        <v>2</v>
      </c>
    </row>
    <row r="90" spans="1:16" x14ac:dyDescent="0.35">
      <c r="A90" s="7">
        <v>3</v>
      </c>
      <c r="B90" s="15">
        <v>3</v>
      </c>
      <c r="C90" s="136" t="s">
        <v>186</v>
      </c>
      <c r="D90" s="134"/>
      <c r="E90" s="13" t="s">
        <v>7</v>
      </c>
      <c r="F90" s="15"/>
      <c r="G90" s="136" t="s">
        <v>61</v>
      </c>
      <c r="H90" s="134"/>
      <c r="I90" s="1"/>
      <c r="J90" s="27">
        <v>1</v>
      </c>
      <c r="K90" s="27">
        <v>2</v>
      </c>
      <c r="L90" s="27">
        <v>2</v>
      </c>
      <c r="M90" s="1"/>
      <c r="N90" s="89">
        <f>COUNTIF(J90:K90:L90,1)</f>
        <v>1</v>
      </c>
      <c r="O90" s="28" t="s">
        <v>7</v>
      </c>
      <c r="P90" s="92">
        <f>COUNTIF(J90:K90:L90,2)</f>
        <v>2</v>
      </c>
    </row>
    <row r="91" spans="1:16" x14ac:dyDescent="0.35">
      <c r="A91" s="7">
        <v>4</v>
      </c>
      <c r="B91" s="15">
        <v>4</v>
      </c>
      <c r="C91" s="136" t="s">
        <v>187</v>
      </c>
      <c r="D91" s="134"/>
      <c r="E91" s="13" t="s">
        <v>7</v>
      </c>
      <c r="F91" s="15"/>
      <c r="G91" s="136" t="s">
        <v>121</v>
      </c>
      <c r="H91" s="134"/>
      <c r="I91" s="1"/>
      <c r="J91" s="27">
        <v>2</v>
      </c>
      <c r="K91" s="27">
        <v>1</v>
      </c>
      <c r="L91" s="27">
        <v>1</v>
      </c>
      <c r="M91" s="1"/>
      <c r="N91" s="89">
        <f>COUNTIF(J91:K91:L91,1)</f>
        <v>2</v>
      </c>
      <c r="O91" s="28" t="s">
        <v>7</v>
      </c>
      <c r="P91" s="92">
        <f>COUNTIF(J91:K91:L91,2)</f>
        <v>1</v>
      </c>
    </row>
    <row r="92" spans="1:16" x14ac:dyDescent="0.35">
      <c r="A92" s="7">
        <v>5</v>
      </c>
      <c r="B92" s="15">
        <v>5</v>
      </c>
      <c r="C92" s="136" t="s">
        <v>66</v>
      </c>
      <c r="D92" s="134"/>
      <c r="E92" s="13" t="s">
        <v>7</v>
      </c>
      <c r="F92" s="15"/>
      <c r="G92" s="136" t="s">
        <v>126</v>
      </c>
      <c r="H92" s="134"/>
      <c r="I92" s="1"/>
      <c r="J92" s="27">
        <v>1</v>
      </c>
      <c r="K92" s="27">
        <v>1</v>
      </c>
      <c r="L92" s="27"/>
      <c r="M92" s="1"/>
      <c r="N92" s="89">
        <f>COUNTIF(J92:K92:L92,1)</f>
        <v>2</v>
      </c>
      <c r="O92" s="28" t="s">
        <v>7</v>
      </c>
      <c r="P92" s="92">
        <f>COUNTIF(J92:K92:L92,2)</f>
        <v>0</v>
      </c>
    </row>
    <row r="93" spans="1:16" x14ac:dyDescent="0.35">
      <c r="A93" s="7">
        <v>6</v>
      </c>
      <c r="B93" s="15">
        <v>6</v>
      </c>
      <c r="C93" s="136" t="s">
        <v>125</v>
      </c>
      <c r="D93" s="134"/>
      <c r="E93" s="13" t="s">
        <v>7</v>
      </c>
      <c r="F93" s="15"/>
      <c r="G93" s="136" t="s">
        <v>123</v>
      </c>
      <c r="H93" s="134"/>
      <c r="I93" s="1"/>
      <c r="J93" s="27">
        <v>2</v>
      </c>
      <c r="K93" s="27">
        <v>1</v>
      </c>
      <c r="L93" s="27">
        <v>2</v>
      </c>
      <c r="M93" s="1"/>
      <c r="N93" s="90">
        <f>COUNTIF(J93:K93:L93,1)</f>
        <v>1</v>
      </c>
      <c r="O93" s="29" t="s">
        <v>7</v>
      </c>
      <c r="P93" s="93">
        <f>COUNTIF(J93:K93:L93,2)</f>
        <v>2</v>
      </c>
    </row>
    <row r="94" spans="1:16" x14ac:dyDescent="0.35">
      <c r="A94" s="7">
        <v>7</v>
      </c>
      <c r="B94" s="15" t="s">
        <v>8</v>
      </c>
      <c r="C94" s="136"/>
      <c r="D94" s="134"/>
      <c r="F94" s="15"/>
      <c r="G94" s="136"/>
      <c r="H94" s="134"/>
      <c r="I94" s="1"/>
      <c r="J94" s="27"/>
      <c r="K94" s="27"/>
      <c r="L94" s="27"/>
      <c r="M94" s="1"/>
      <c r="N94" s="90">
        <f>COUNTIF(J94:K94:L94,1)</f>
        <v>0</v>
      </c>
      <c r="O94" s="29" t="s">
        <v>7</v>
      </c>
      <c r="P94" s="93">
        <f>COUNTIF(J94:K94:L94,2)</f>
        <v>0</v>
      </c>
    </row>
    <row r="95" spans="1:16" x14ac:dyDescent="0.35">
      <c r="A95" s="25"/>
      <c r="O95" s="1"/>
      <c r="P95" s="91"/>
    </row>
    <row r="96" spans="1:16" x14ac:dyDescent="0.35">
      <c r="A96" s="30"/>
      <c r="B96" s="31"/>
      <c r="C96" s="32"/>
      <c r="D96" s="33"/>
      <c r="E96" s="34"/>
      <c r="F96" s="34"/>
      <c r="G96" s="118" t="s">
        <v>6</v>
      </c>
      <c r="H96" s="119"/>
      <c r="I96" s="32"/>
      <c r="J96" s="32"/>
      <c r="K96" s="32"/>
      <c r="L96" s="32"/>
      <c r="M96" s="32"/>
      <c r="N96" s="80">
        <f>SUM(N88=2,N89=2,N90=2,N91=2,N92=2,N93=2,N94=2)</f>
        <v>3</v>
      </c>
      <c r="O96" s="16" t="s">
        <v>7</v>
      </c>
      <c r="P96" s="81">
        <f>SUM(P88=2,P89=2,P90=2,P91=2,P92=2,P93=2,P94=2)</f>
        <v>3</v>
      </c>
    </row>
    <row r="98" spans="1:16" x14ac:dyDescent="0.35">
      <c r="A98" s="31"/>
      <c r="B98" s="31"/>
      <c r="C98" s="32"/>
      <c r="D98" s="33"/>
      <c r="E98" s="34"/>
      <c r="F98" s="34"/>
      <c r="G98" s="31"/>
      <c r="H98" s="32"/>
      <c r="I98" s="32"/>
      <c r="J98" s="32"/>
      <c r="K98" s="32"/>
      <c r="L98" s="32"/>
      <c r="M98" s="32"/>
      <c r="N98" s="31"/>
      <c r="O98" s="32"/>
      <c r="P98" s="31"/>
    </row>
    <row r="99" spans="1:16" ht="23" x14ac:dyDescent="0.5">
      <c r="A99" s="23"/>
      <c r="B99" s="24"/>
      <c r="C99" s="116" t="s">
        <v>0</v>
      </c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7"/>
    </row>
    <row r="100" spans="1:16" x14ac:dyDescent="0.35">
      <c r="A100" s="25"/>
      <c r="P100" s="91"/>
    </row>
    <row r="101" spans="1:16" x14ac:dyDescent="0.35">
      <c r="A101" s="25"/>
      <c r="C101" s="9" t="s">
        <v>1</v>
      </c>
      <c r="D101" s="9" t="s">
        <v>2</v>
      </c>
      <c r="G101" s="118" t="s">
        <v>83</v>
      </c>
      <c r="H101" s="119"/>
      <c r="I101" s="6"/>
      <c r="J101" s="126" t="s">
        <v>161</v>
      </c>
      <c r="K101" s="126"/>
      <c r="L101" s="137"/>
      <c r="M101" s="6"/>
      <c r="N101" s="118" t="s">
        <v>3</v>
      </c>
      <c r="O101" s="121"/>
      <c r="P101" s="119"/>
    </row>
    <row r="102" spans="1:16" x14ac:dyDescent="0.35">
      <c r="A102" s="25"/>
      <c r="P102" s="91"/>
    </row>
    <row r="103" spans="1:16" x14ac:dyDescent="0.35">
      <c r="A103" s="25"/>
      <c r="C103" s="5" t="s">
        <v>10</v>
      </c>
      <c r="D103" s="5" t="s">
        <v>9</v>
      </c>
      <c r="G103" s="124" t="s">
        <v>85</v>
      </c>
      <c r="H103" s="125"/>
      <c r="I103" s="6"/>
      <c r="J103" s="126"/>
      <c r="K103" s="126"/>
      <c r="L103" s="6"/>
      <c r="M103" s="6"/>
      <c r="N103" s="138">
        <v>41405</v>
      </c>
      <c r="O103" s="139"/>
      <c r="P103" s="140"/>
    </row>
    <row r="104" spans="1:16" x14ac:dyDescent="0.35">
      <c r="A104" s="25"/>
      <c r="P104" s="91"/>
    </row>
    <row r="105" spans="1:16" x14ac:dyDescent="0.35">
      <c r="A105" s="25"/>
      <c r="B105" s="7"/>
      <c r="C105" s="118" t="s">
        <v>4</v>
      </c>
      <c r="D105" s="119"/>
      <c r="E105" s="1"/>
      <c r="F105" s="7"/>
      <c r="G105" s="118" t="s">
        <v>5</v>
      </c>
      <c r="H105" s="119"/>
      <c r="I105" s="1"/>
      <c r="J105" s="10" t="s">
        <v>86</v>
      </c>
      <c r="K105" s="10" t="s">
        <v>87</v>
      </c>
      <c r="L105" s="10" t="s">
        <v>88</v>
      </c>
      <c r="M105" s="11"/>
      <c r="N105" s="130" t="s">
        <v>89</v>
      </c>
      <c r="O105" s="131"/>
      <c r="P105" s="132"/>
    </row>
    <row r="106" spans="1:16" x14ac:dyDescent="0.35">
      <c r="A106" s="7">
        <v>1</v>
      </c>
      <c r="B106" s="15"/>
      <c r="C106" s="136" t="s">
        <v>130</v>
      </c>
      <c r="D106" s="134"/>
      <c r="E106" s="12" t="s">
        <v>7</v>
      </c>
      <c r="F106" s="15"/>
      <c r="G106" s="136" t="s">
        <v>73</v>
      </c>
      <c r="H106" s="134"/>
      <c r="I106" s="1"/>
      <c r="J106" s="27">
        <v>2</v>
      </c>
      <c r="K106" s="27">
        <v>1</v>
      </c>
      <c r="L106" s="27">
        <v>1</v>
      </c>
      <c r="M106" s="1"/>
      <c r="N106" s="89">
        <f>COUNTIF(J106:K106:L106,1)</f>
        <v>2</v>
      </c>
      <c r="O106" s="28" t="s">
        <v>7</v>
      </c>
      <c r="P106" s="92">
        <f>COUNTIF(J106:K106:L106,2)</f>
        <v>1</v>
      </c>
    </row>
    <row r="107" spans="1:16" x14ac:dyDescent="0.35">
      <c r="A107" s="7">
        <v>2</v>
      </c>
      <c r="B107" s="15"/>
      <c r="C107" s="136" t="s">
        <v>188</v>
      </c>
      <c r="D107" s="134"/>
      <c r="E107" s="13" t="s">
        <v>7</v>
      </c>
      <c r="F107" s="15"/>
      <c r="G107" s="136" t="s">
        <v>189</v>
      </c>
      <c r="H107" s="134"/>
      <c r="I107" s="1"/>
      <c r="J107" s="27">
        <v>1</v>
      </c>
      <c r="K107" s="27">
        <v>1</v>
      </c>
      <c r="L107" s="27"/>
      <c r="M107" s="1"/>
      <c r="N107" s="89">
        <f>COUNTIF(J107:K107:L107,1)</f>
        <v>2</v>
      </c>
      <c r="O107" s="28" t="s">
        <v>7</v>
      </c>
      <c r="P107" s="92">
        <f>COUNTIF(J107:K107:L107,2)</f>
        <v>0</v>
      </c>
    </row>
    <row r="108" spans="1:16" x14ac:dyDescent="0.35">
      <c r="A108" s="7">
        <v>3</v>
      </c>
      <c r="B108" s="15"/>
      <c r="C108" s="136" t="s">
        <v>164</v>
      </c>
      <c r="D108" s="134"/>
      <c r="E108" s="13" t="s">
        <v>7</v>
      </c>
      <c r="F108" s="15"/>
      <c r="G108" s="136" t="s">
        <v>129</v>
      </c>
      <c r="H108" s="134"/>
      <c r="I108" s="1"/>
      <c r="J108" s="27">
        <v>1</v>
      </c>
      <c r="K108" s="27">
        <v>1</v>
      </c>
      <c r="L108" s="27"/>
      <c r="M108" s="1"/>
      <c r="N108" s="89">
        <f>COUNTIF(J108:K108:L108,1)</f>
        <v>2</v>
      </c>
      <c r="O108" s="28" t="s">
        <v>7</v>
      </c>
      <c r="P108" s="92">
        <f>COUNTIF(J108:K108:L108,2)</f>
        <v>0</v>
      </c>
    </row>
    <row r="109" spans="1:16" x14ac:dyDescent="0.35">
      <c r="A109" s="7">
        <v>4</v>
      </c>
      <c r="B109" s="15"/>
      <c r="C109" s="136" t="s">
        <v>172</v>
      </c>
      <c r="D109" s="134"/>
      <c r="E109" s="13" t="s">
        <v>7</v>
      </c>
      <c r="F109" s="15"/>
      <c r="G109" s="136" t="s">
        <v>132</v>
      </c>
      <c r="H109" s="134"/>
      <c r="I109" s="1"/>
      <c r="J109" s="27">
        <v>1</v>
      </c>
      <c r="K109" s="27">
        <v>2</v>
      </c>
      <c r="L109" s="27">
        <v>1</v>
      </c>
      <c r="M109" s="1"/>
      <c r="N109" s="89">
        <f>COUNTIF(J109:K109:L109,1)</f>
        <v>2</v>
      </c>
      <c r="O109" s="28" t="s">
        <v>7</v>
      </c>
      <c r="P109" s="92">
        <f>COUNTIF(J109:K109:L109,2)</f>
        <v>1</v>
      </c>
    </row>
    <row r="110" spans="1:16" x14ac:dyDescent="0.35">
      <c r="A110" s="7">
        <v>5</v>
      </c>
      <c r="B110" s="15"/>
      <c r="C110" s="136" t="s">
        <v>78</v>
      </c>
      <c r="D110" s="134"/>
      <c r="E110" s="13" t="s">
        <v>7</v>
      </c>
      <c r="F110" s="15"/>
      <c r="G110" s="136" t="s">
        <v>134</v>
      </c>
      <c r="H110" s="134"/>
      <c r="I110" s="1"/>
      <c r="J110" s="27">
        <v>1</v>
      </c>
      <c r="K110" s="27">
        <v>1</v>
      </c>
      <c r="L110" s="27"/>
      <c r="M110" s="1"/>
      <c r="N110" s="89">
        <f>COUNTIF(J110:K110:L110,1)</f>
        <v>2</v>
      </c>
      <c r="O110" s="28" t="s">
        <v>7</v>
      </c>
      <c r="P110" s="92">
        <f>COUNTIF(J110:K110:L110,2)</f>
        <v>0</v>
      </c>
    </row>
    <row r="111" spans="1:16" x14ac:dyDescent="0.35">
      <c r="A111" s="7">
        <v>6</v>
      </c>
      <c r="B111" s="15"/>
      <c r="C111" s="136" t="s">
        <v>173</v>
      </c>
      <c r="D111" s="134"/>
      <c r="E111" s="13" t="s">
        <v>7</v>
      </c>
      <c r="F111" s="15"/>
      <c r="G111" s="136" t="s">
        <v>81</v>
      </c>
      <c r="H111" s="134"/>
      <c r="I111" s="1"/>
      <c r="J111" s="27">
        <v>1</v>
      </c>
      <c r="K111" s="27">
        <v>1</v>
      </c>
      <c r="L111" s="27"/>
      <c r="M111" s="1"/>
      <c r="N111" s="90">
        <f>COUNTIF(J111:K111:L111,1)</f>
        <v>2</v>
      </c>
      <c r="O111" s="29" t="s">
        <v>7</v>
      </c>
      <c r="P111" s="93">
        <f>COUNTIF(J111:K111:L111,2)</f>
        <v>0</v>
      </c>
    </row>
    <row r="112" spans="1:16" x14ac:dyDescent="0.35">
      <c r="A112" s="7" t="s">
        <v>8</v>
      </c>
      <c r="B112" s="15"/>
      <c r="C112" s="136"/>
      <c r="D112" s="134"/>
      <c r="F112" s="15"/>
      <c r="G112" s="136"/>
      <c r="H112" s="134"/>
      <c r="I112" s="1"/>
      <c r="J112" s="1"/>
      <c r="K112" s="1"/>
      <c r="L112" s="1"/>
      <c r="M112" s="1"/>
      <c r="N112" s="8"/>
      <c r="O112" s="8"/>
      <c r="P112" s="91"/>
    </row>
    <row r="113" spans="1:16" x14ac:dyDescent="0.35">
      <c r="A113" s="25"/>
      <c r="O113" s="1"/>
      <c r="P113" s="91"/>
    </row>
    <row r="114" spans="1:16" x14ac:dyDescent="0.35">
      <c r="A114" s="30"/>
      <c r="B114" s="31"/>
      <c r="C114" s="32"/>
      <c r="D114" s="33"/>
      <c r="E114" s="34"/>
      <c r="F114" s="34"/>
      <c r="G114" s="118" t="s">
        <v>6</v>
      </c>
      <c r="H114" s="119"/>
      <c r="I114" s="32"/>
      <c r="J114" s="32"/>
      <c r="K114" s="32"/>
      <c r="L114" s="32"/>
      <c r="M114" s="32"/>
      <c r="N114" s="80">
        <f>SUM(N106=2,N107=2,N108=2,N109=2,N110=2,N111=2)</f>
        <v>6</v>
      </c>
      <c r="O114" s="16" t="s">
        <v>7</v>
      </c>
      <c r="P114" s="81">
        <f>SUM(P106=2,P107=2,P108=2,P109=2,P110=2,P111=2)</f>
        <v>0</v>
      </c>
    </row>
    <row r="115" spans="1:16" x14ac:dyDescent="0.35">
      <c r="A115" s="24"/>
      <c r="B115" s="24"/>
      <c r="P115" s="24"/>
    </row>
  </sheetData>
  <mergeCells count="150">
    <mergeCell ref="J7:L7"/>
    <mergeCell ref="J11:L11"/>
    <mergeCell ref="C9:P9"/>
    <mergeCell ref="G11:H11"/>
    <mergeCell ref="N11:P11"/>
    <mergeCell ref="G13:H13"/>
    <mergeCell ref="J13:K13"/>
    <mergeCell ref="N13:P13"/>
    <mergeCell ref="G15:H15"/>
    <mergeCell ref="N15:P15"/>
    <mergeCell ref="C16:D16"/>
    <mergeCell ref="G16:H16"/>
    <mergeCell ref="C17:D17"/>
    <mergeCell ref="G17:H17"/>
    <mergeCell ref="C15:D15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G24:H24"/>
    <mergeCell ref="C27:P27"/>
    <mergeCell ref="G29:H29"/>
    <mergeCell ref="N29:P29"/>
    <mergeCell ref="G31:H31"/>
    <mergeCell ref="J31:K31"/>
    <mergeCell ref="N31:P31"/>
    <mergeCell ref="G38:H38"/>
    <mergeCell ref="J29:L29"/>
    <mergeCell ref="C33:D33"/>
    <mergeCell ref="G33:H33"/>
    <mergeCell ref="N33:P33"/>
    <mergeCell ref="C34:D34"/>
    <mergeCell ref="G34:H34"/>
    <mergeCell ref="C35:D35"/>
    <mergeCell ref="G35:H35"/>
    <mergeCell ref="C39:D39"/>
    <mergeCell ref="G39:H39"/>
    <mergeCell ref="C40:D40"/>
    <mergeCell ref="G40:H40"/>
    <mergeCell ref="G42:H42"/>
    <mergeCell ref="C36:D36"/>
    <mergeCell ref="G36:H36"/>
    <mergeCell ref="C37:D37"/>
    <mergeCell ref="G37:H37"/>
    <mergeCell ref="C38:D38"/>
    <mergeCell ref="C54:D54"/>
    <mergeCell ref="G54:H54"/>
    <mergeCell ref="C55:D55"/>
    <mergeCell ref="G55:H55"/>
    <mergeCell ref="C51:D51"/>
    <mergeCell ref="G51:H51"/>
    <mergeCell ref="C52:D52"/>
    <mergeCell ref="G52:H52"/>
    <mergeCell ref="C45:P45"/>
    <mergeCell ref="G47:H47"/>
    <mergeCell ref="N47:P47"/>
    <mergeCell ref="G49:H49"/>
    <mergeCell ref="C53:D53"/>
    <mergeCell ref="G53:H53"/>
    <mergeCell ref="J49:K49"/>
    <mergeCell ref="N49:P49"/>
    <mergeCell ref="N51:P51"/>
    <mergeCell ref="J47:L47"/>
    <mergeCell ref="C58:D58"/>
    <mergeCell ref="G58:H58"/>
    <mergeCell ref="G60:H60"/>
    <mergeCell ref="C56:D56"/>
    <mergeCell ref="G56:H56"/>
    <mergeCell ref="C57:D57"/>
    <mergeCell ref="G57:H57"/>
    <mergeCell ref="C63:P63"/>
    <mergeCell ref="G65:H65"/>
    <mergeCell ref="N65:P65"/>
    <mergeCell ref="G67:H67"/>
    <mergeCell ref="J67:K67"/>
    <mergeCell ref="N67:P67"/>
    <mergeCell ref="J65:L65"/>
    <mergeCell ref="C69:D69"/>
    <mergeCell ref="G69:H69"/>
    <mergeCell ref="N69:P69"/>
    <mergeCell ref="C70:D70"/>
    <mergeCell ref="G70:H70"/>
    <mergeCell ref="C71:D71"/>
    <mergeCell ref="G71:H71"/>
    <mergeCell ref="C72:D72"/>
    <mergeCell ref="G72:H72"/>
    <mergeCell ref="C74:D74"/>
    <mergeCell ref="G74:H74"/>
    <mergeCell ref="C75:D75"/>
    <mergeCell ref="G75:H75"/>
    <mergeCell ref="C76:D76"/>
    <mergeCell ref="G76:H76"/>
    <mergeCell ref="G92:H92"/>
    <mergeCell ref="G85:H85"/>
    <mergeCell ref="J85:K85"/>
    <mergeCell ref="N85:P85"/>
    <mergeCell ref="C90:D90"/>
    <mergeCell ref="G90:H90"/>
    <mergeCell ref="C91:D91"/>
    <mergeCell ref="G91:H91"/>
    <mergeCell ref="C87:D87"/>
    <mergeCell ref="G87:H87"/>
    <mergeCell ref="N87:P87"/>
    <mergeCell ref="N105:P105"/>
    <mergeCell ref="C106:D106"/>
    <mergeCell ref="G106:H106"/>
    <mergeCell ref="C107:D107"/>
    <mergeCell ref="G107:H107"/>
    <mergeCell ref="C108:D108"/>
    <mergeCell ref="G108:H108"/>
    <mergeCell ref="C94:D94"/>
    <mergeCell ref="G94:H94"/>
    <mergeCell ref="G96:H96"/>
    <mergeCell ref="C99:P99"/>
    <mergeCell ref="G101:H101"/>
    <mergeCell ref="N101:P101"/>
    <mergeCell ref="J101:L101"/>
    <mergeCell ref="G103:H103"/>
    <mergeCell ref="J103:K103"/>
    <mergeCell ref="N103:P103"/>
    <mergeCell ref="K5:L5"/>
    <mergeCell ref="C112:D112"/>
    <mergeCell ref="G112:H112"/>
    <mergeCell ref="G114:H114"/>
    <mergeCell ref="C109:D109"/>
    <mergeCell ref="G109:H109"/>
    <mergeCell ref="C110:D110"/>
    <mergeCell ref="G110:H110"/>
    <mergeCell ref="C111:D111"/>
    <mergeCell ref="G111:H111"/>
    <mergeCell ref="C105:D105"/>
    <mergeCell ref="G105:H105"/>
    <mergeCell ref="G78:H78"/>
    <mergeCell ref="C81:P81"/>
    <mergeCell ref="G83:H83"/>
    <mergeCell ref="N83:P83"/>
    <mergeCell ref="J83:L83"/>
    <mergeCell ref="C93:D93"/>
    <mergeCell ref="G93:H93"/>
    <mergeCell ref="C88:D88"/>
    <mergeCell ref="G88:H88"/>
    <mergeCell ref="C89:D89"/>
    <mergeCell ref="G89:H89"/>
    <mergeCell ref="C92:D92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92" orientation="landscape" r:id="rId1"/>
  <rowBreaks count="3" manualBreakCount="3">
    <brk id="25" max="16383" man="1"/>
    <brk id="61" max="16383" man="1"/>
    <brk id="97" max="15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2:P114"/>
  <sheetViews>
    <sheetView showGridLines="0" topLeftCell="A45" zoomScaleNormal="100" workbookViewId="0">
      <selection activeCell="T7" sqref="T7"/>
    </sheetView>
  </sheetViews>
  <sheetFormatPr defaultColWidth="8.90625" defaultRowHeight="12.5" x14ac:dyDescent="0.25"/>
  <cols>
    <col min="1" max="2" width="4.36328125" customWidth="1"/>
    <col min="3" max="3" width="20.6328125" customWidth="1"/>
    <col min="4" max="4" width="20.81640625" customWidth="1"/>
    <col min="5" max="6" width="4.36328125" customWidth="1"/>
    <col min="7" max="7" width="12.6328125" customWidth="1"/>
    <col min="8" max="8" width="28.6328125" customWidth="1"/>
    <col min="9" max="9" width="4.453125" customWidth="1"/>
    <col min="10" max="12" width="4.81640625" bestFit="1" customWidth="1"/>
    <col min="13" max="13" width="4.453125" customWidth="1"/>
    <col min="14" max="14" width="5.36328125" style="88" customWidth="1"/>
    <col min="15" max="15" width="3" customWidth="1"/>
    <col min="16" max="16" width="5.453125" style="88" customWidth="1"/>
  </cols>
  <sheetData>
    <row r="2" spans="1:16" ht="13" x14ac:dyDescent="0.3">
      <c r="G2" s="38"/>
    </row>
    <row r="5" spans="1:16" ht="13" x14ac:dyDescent="0.3">
      <c r="K5" s="114" t="s">
        <v>377</v>
      </c>
      <c r="L5" s="114"/>
      <c r="M5" s="36"/>
      <c r="N5" s="11">
        <f>N24+N42+N60+N78+N96+N114+N131</f>
        <v>6</v>
      </c>
      <c r="O5" s="36"/>
      <c r="P5" s="11">
        <f>P24+P42+P60+P78+P96+P114+P131</f>
        <v>31</v>
      </c>
    </row>
    <row r="6" spans="1:16" x14ac:dyDescent="0.25">
      <c r="J6" s="111"/>
      <c r="K6" s="88"/>
      <c r="L6" s="88"/>
    </row>
    <row r="7" spans="1:16" ht="13" x14ac:dyDescent="0.3">
      <c r="J7" s="114" t="s">
        <v>343</v>
      </c>
      <c r="K7" s="145"/>
      <c r="L7" s="145"/>
    </row>
    <row r="8" spans="1:16" ht="15.5" x14ac:dyDescent="0.35">
      <c r="A8" s="31"/>
      <c r="B8" s="31"/>
      <c r="C8" s="32"/>
      <c r="D8" s="33"/>
      <c r="E8" s="34"/>
      <c r="F8" s="34"/>
      <c r="G8" s="31"/>
      <c r="H8" s="32"/>
      <c r="I8" s="32"/>
      <c r="J8" s="32"/>
      <c r="K8" s="32"/>
      <c r="L8" s="32"/>
      <c r="M8" s="32"/>
      <c r="N8" s="31"/>
      <c r="O8" s="32"/>
      <c r="P8" s="31"/>
    </row>
    <row r="9" spans="1:16" ht="23" x14ac:dyDescent="0.5">
      <c r="A9" s="25"/>
      <c r="B9" s="1"/>
      <c r="C9" s="143" t="s">
        <v>0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4"/>
    </row>
    <row r="10" spans="1:16" ht="15.5" x14ac:dyDescent="0.35">
      <c r="A10" s="25"/>
      <c r="B10" s="1"/>
      <c r="C10" s="2"/>
      <c r="D10" s="3"/>
      <c r="E10" s="4"/>
      <c r="F10" s="4"/>
      <c r="G10" s="1"/>
      <c r="H10" s="2"/>
      <c r="I10" s="2"/>
      <c r="J10" s="2"/>
      <c r="K10" s="2"/>
      <c r="L10" s="2"/>
      <c r="M10" s="2"/>
      <c r="N10" s="1"/>
      <c r="O10" s="2"/>
      <c r="P10" s="91"/>
    </row>
    <row r="11" spans="1:16" ht="15.5" x14ac:dyDescent="0.35">
      <c r="A11" s="25"/>
      <c r="B11" s="1"/>
      <c r="C11" s="9" t="s">
        <v>1</v>
      </c>
      <c r="D11" s="9" t="s">
        <v>2</v>
      </c>
      <c r="E11" s="4"/>
      <c r="F11" s="4"/>
      <c r="G11" s="118" t="s">
        <v>83</v>
      </c>
      <c r="H11" s="119"/>
      <c r="I11" s="6"/>
      <c r="J11" s="126" t="s">
        <v>138</v>
      </c>
      <c r="K11" s="126"/>
      <c r="L11" s="137"/>
      <c r="M11" s="6"/>
      <c r="N11" s="118" t="s">
        <v>3</v>
      </c>
      <c r="O11" s="121"/>
      <c r="P11" s="119"/>
    </row>
    <row r="12" spans="1:16" ht="15.5" x14ac:dyDescent="0.35">
      <c r="A12" s="25"/>
      <c r="B12" s="1"/>
      <c r="C12" s="2"/>
      <c r="D12" s="3"/>
      <c r="E12" s="4"/>
      <c r="F12" s="4"/>
      <c r="G12" s="1"/>
      <c r="H12" s="2"/>
      <c r="I12" s="2"/>
      <c r="J12" s="2"/>
      <c r="K12" s="2"/>
      <c r="L12" s="2"/>
      <c r="M12" s="2"/>
      <c r="N12" s="1"/>
      <c r="O12" s="2"/>
      <c r="P12" s="91"/>
    </row>
    <row r="13" spans="1:16" ht="15.5" x14ac:dyDescent="0.35">
      <c r="A13" s="25"/>
      <c r="B13" s="1"/>
      <c r="C13" s="5" t="s">
        <v>9</v>
      </c>
      <c r="D13" s="5" t="s">
        <v>10</v>
      </c>
      <c r="E13" s="4"/>
      <c r="F13" s="4"/>
      <c r="G13" s="124" t="s">
        <v>85</v>
      </c>
      <c r="H13" s="125"/>
      <c r="I13" s="6"/>
      <c r="J13" s="126"/>
      <c r="K13" s="126"/>
      <c r="L13" s="6"/>
      <c r="M13" s="6"/>
      <c r="N13" s="127">
        <v>41210</v>
      </c>
      <c r="O13" s="128"/>
      <c r="P13" s="129"/>
    </row>
    <row r="14" spans="1:16" ht="15.5" x14ac:dyDescent="0.35">
      <c r="A14" s="25"/>
      <c r="B14" s="1"/>
      <c r="C14" s="2"/>
      <c r="D14" s="3"/>
      <c r="E14" s="4"/>
      <c r="F14" s="4"/>
      <c r="G14" s="1"/>
      <c r="H14" s="2"/>
      <c r="I14" s="2"/>
      <c r="J14" s="2"/>
      <c r="K14" s="2"/>
      <c r="L14" s="2"/>
      <c r="M14" s="2"/>
      <c r="N14" s="1"/>
      <c r="O14" s="2"/>
      <c r="P14" s="91"/>
    </row>
    <row r="15" spans="1:16" ht="15.5" x14ac:dyDescent="0.35">
      <c r="A15" s="25"/>
      <c r="B15" s="7"/>
      <c r="C15" s="118" t="s">
        <v>4</v>
      </c>
      <c r="D15" s="119"/>
      <c r="E15" s="1"/>
      <c r="F15" s="7"/>
      <c r="G15" s="118" t="s">
        <v>5</v>
      </c>
      <c r="H15" s="119"/>
      <c r="I15" s="1"/>
      <c r="J15" s="10" t="s">
        <v>86</v>
      </c>
      <c r="K15" s="10" t="s">
        <v>87</v>
      </c>
      <c r="L15" s="10" t="s">
        <v>88</v>
      </c>
      <c r="M15" s="11"/>
      <c r="N15" s="130" t="s">
        <v>89</v>
      </c>
      <c r="O15" s="131"/>
      <c r="P15" s="132"/>
    </row>
    <row r="16" spans="1:16" ht="15.5" x14ac:dyDescent="0.35">
      <c r="A16" s="7">
        <v>1</v>
      </c>
      <c r="B16" s="15"/>
      <c r="C16" s="122" t="s">
        <v>16</v>
      </c>
      <c r="D16" s="123"/>
      <c r="E16" s="12" t="s">
        <v>7</v>
      </c>
      <c r="F16" s="15"/>
      <c r="G16" s="122" t="s">
        <v>139</v>
      </c>
      <c r="H16" s="123"/>
      <c r="I16" s="1"/>
      <c r="J16" s="5">
        <v>1</v>
      </c>
      <c r="K16" s="5">
        <v>2</v>
      </c>
      <c r="L16" s="5">
        <v>2</v>
      </c>
      <c r="M16" s="1"/>
      <c r="N16" s="95">
        <f>COUNTIF(J16:K16:L16,1)</f>
        <v>1</v>
      </c>
      <c r="O16" s="22" t="s">
        <v>7</v>
      </c>
      <c r="P16" s="96">
        <f>COUNTIF(J16:K16:L16,2)</f>
        <v>2</v>
      </c>
    </row>
    <row r="17" spans="1:16" ht="15.5" x14ac:dyDescent="0.35">
      <c r="A17" s="7">
        <v>2</v>
      </c>
      <c r="B17" s="15"/>
      <c r="C17" s="122" t="s">
        <v>91</v>
      </c>
      <c r="D17" s="123"/>
      <c r="E17" s="13" t="s">
        <v>7</v>
      </c>
      <c r="F17" s="15"/>
      <c r="G17" s="122" t="s">
        <v>166</v>
      </c>
      <c r="H17" s="123"/>
      <c r="I17" s="1"/>
      <c r="J17" s="5">
        <v>1</v>
      </c>
      <c r="K17" s="5">
        <v>1</v>
      </c>
      <c r="L17" s="5"/>
      <c r="M17" s="1"/>
      <c r="N17" s="95">
        <f>COUNTIF(J17:K17:L17,1)</f>
        <v>2</v>
      </c>
      <c r="O17" s="22" t="s">
        <v>7</v>
      </c>
      <c r="P17" s="96">
        <f>COUNTIF(J17:K17:L17,2)</f>
        <v>0</v>
      </c>
    </row>
    <row r="18" spans="1:16" ht="15.5" x14ac:dyDescent="0.35">
      <c r="A18" s="7">
        <v>3</v>
      </c>
      <c r="B18" s="15"/>
      <c r="C18" s="122" t="s">
        <v>140</v>
      </c>
      <c r="D18" s="123"/>
      <c r="E18" s="13" t="s">
        <v>7</v>
      </c>
      <c r="F18" s="15"/>
      <c r="G18" s="122" t="s">
        <v>19</v>
      </c>
      <c r="H18" s="123"/>
      <c r="I18" s="1"/>
      <c r="J18" s="5">
        <v>2</v>
      </c>
      <c r="K18" s="5">
        <v>2</v>
      </c>
      <c r="L18" s="5"/>
      <c r="M18" s="1"/>
      <c r="N18" s="95">
        <f>COUNTIF(J18:K18:L18,1)</f>
        <v>0</v>
      </c>
      <c r="O18" s="22" t="s">
        <v>7</v>
      </c>
      <c r="P18" s="96">
        <f>COUNTIF(J18:K18:L18,2)</f>
        <v>2</v>
      </c>
    </row>
    <row r="19" spans="1:16" ht="15.5" x14ac:dyDescent="0.35">
      <c r="A19" s="7">
        <v>4</v>
      </c>
      <c r="B19" s="15"/>
      <c r="C19" s="122" t="s">
        <v>141</v>
      </c>
      <c r="D19" s="123"/>
      <c r="E19" s="13" t="s">
        <v>7</v>
      </c>
      <c r="F19" s="15"/>
      <c r="G19" s="122" t="s">
        <v>22</v>
      </c>
      <c r="H19" s="123"/>
      <c r="I19" s="1"/>
      <c r="J19" s="5">
        <v>2</v>
      </c>
      <c r="K19" s="5">
        <v>2</v>
      </c>
      <c r="L19" s="5"/>
      <c r="M19" s="1"/>
      <c r="N19" s="95">
        <f>COUNTIF(J19:K19:L19,1)</f>
        <v>0</v>
      </c>
      <c r="O19" s="22" t="s">
        <v>7</v>
      </c>
      <c r="P19" s="96">
        <f>COUNTIF(J19:K19:L19,2)</f>
        <v>2</v>
      </c>
    </row>
    <row r="20" spans="1:16" ht="15.5" x14ac:dyDescent="0.35">
      <c r="A20" s="7">
        <v>5</v>
      </c>
      <c r="B20" s="15"/>
      <c r="C20" s="122" t="s">
        <v>142</v>
      </c>
      <c r="D20" s="123"/>
      <c r="E20" s="13" t="s">
        <v>7</v>
      </c>
      <c r="F20" s="15"/>
      <c r="G20" s="122" t="s">
        <v>32</v>
      </c>
      <c r="H20" s="123"/>
      <c r="I20" s="1"/>
      <c r="J20" s="5">
        <v>1</v>
      </c>
      <c r="K20" s="5">
        <v>2</v>
      </c>
      <c r="L20" s="5">
        <v>1</v>
      </c>
      <c r="M20" s="1"/>
      <c r="N20" s="95">
        <f>COUNTIF(J20:K20:L20,1)</f>
        <v>2</v>
      </c>
      <c r="O20" s="22" t="s">
        <v>7</v>
      </c>
      <c r="P20" s="96">
        <f>COUNTIF(J20:K20:L20,2)</f>
        <v>1</v>
      </c>
    </row>
    <row r="21" spans="1:16" ht="15.5" x14ac:dyDescent="0.35">
      <c r="A21" s="7">
        <v>6</v>
      </c>
      <c r="B21" s="15"/>
      <c r="C21" s="122" t="s">
        <v>143</v>
      </c>
      <c r="D21" s="123"/>
      <c r="E21" s="13" t="s">
        <v>7</v>
      </c>
      <c r="F21" s="15"/>
      <c r="G21" s="122" t="s">
        <v>144</v>
      </c>
      <c r="H21" s="123"/>
      <c r="I21" s="1"/>
      <c r="J21" s="5">
        <v>2</v>
      </c>
      <c r="K21" s="5">
        <v>2</v>
      </c>
      <c r="L21" s="5"/>
      <c r="M21" s="1"/>
      <c r="N21" s="82">
        <f>COUNTIF(J21:K21:L21,1)</f>
        <v>0</v>
      </c>
      <c r="O21" s="35" t="s">
        <v>7</v>
      </c>
      <c r="P21" s="83">
        <f>COUNTIF(J21:K21:L21,2)</f>
        <v>2</v>
      </c>
    </row>
    <row r="22" spans="1:16" ht="15.5" x14ac:dyDescent="0.35">
      <c r="A22" s="7" t="s">
        <v>8</v>
      </c>
      <c r="B22" s="15"/>
      <c r="C22" s="122"/>
      <c r="D22" s="123"/>
      <c r="E22" s="4"/>
      <c r="F22" s="15"/>
      <c r="G22" s="122"/>
      <c r="H22" s="123"/>
      <c r="I22" s="1"/>
      <c r="J22" s="1"/>
      <c r="K22" s="1"/>
      <c r="L22" s="1"/>
      <c r="M22" s="1"/>
      <c r="N22" s="8"/>
      <c r="O22" s="8"/>
      <c r="P22" s="91"/>
    </row>
    <row r="23" spans="1:16" ht="15.5" x14ac:dyDescent="0.35">
      <c r="A23" s="25"/>
      <c r="B23" s="1"/>
      <c r="C23" s="2"/>
      <c r="D23" s="3"/>
      <c r="E23" s="4"/>
      <c r="F23" s="4"/>
      <c r="G23" s="1"/>
      <c r="H23" s="2"/>
      <c r="I23" s="2"/>
      <c r="J23" s="2"/>
      <c r="K23" s="2"/>
      <c r="L23" s="2"/>
      <c r="M23" s="2"/>
      <c r="N23" s="1"/>
      <c r="O23" s="1"/>
      <c r="P23" s="91"/>
    </row>
    <row r="24" spans="1:16" ht="15.5" x14ac:dyDescent="0.35">
      <c r="A24" s="30"/>
      <c r="B24" s="31"/>
      <c r="C24" s="32"/>
      <c r="D24" s="33"/>
      <c r="E24" s="34"/>
      <c r="F24" s="34"/>
      <c r="G24" s="118" t="s">
        <v>6</v>
      </c>
      <c r="H24" s="119"/>
      <c r="I24" s="32"/>
      <c r="J24" s="32"/>
      <c r="K24" s="32"/>
      <c r="L24" s="32"/>
      <c r="M24" s="32"/>
      <c r="N24" s="80">
        <f>SUM(N16=2,N17=2,N18=2,N19=2,N20=2,N21=2)</f>
        <v>2</v>
      </c>
      <c r="O24" s="16" t="s">
        <v>7</v>
      </c>
      <c r="P24" s="81">
        <f>SUM(P16=2,P17=2,P18=2,P19=2,P20=2,P21=2)</f>
        <v>4</v>
      </c>
    </row>
    <row r="25" spans="1:16" ht="15.5" x14ac:dyDescent="0.35">
      <c r="A25" s="1"/>
      <c r="B25" s="1"/>
      <c r="C25" s="2"/>
      <c r="D25" s="3"/>
      <c r="E25" s="4"/>
      <c r="F25" s="4"/>
      <c r="G25" s="43"/>
      <c r="H25" s="43"/>
      <c r="I25" s="2"/>
      <c r="J25" s="2"/>
      <c r="K25" s="2"/>
      <c r="L25" s="2"/>
      <c r="M25" s="2"/>
      <c r="N25" s="43"/>
      <c r="O25" s="43"/>
      <c r="P25" s="43"/>
    </row>
    <row r="26" spans="1:16" ht="15.5" x14ac:dyDescent="0.35">
      <c r="A26" s="31"/>
      <c r="B26" s="31"/>
      <c r="C26" s="32"/>
      <c r="D26" s="33"/>
      <c r="E26" s="34"/>
      <c r="F26" s="34"/>
      <c r="G26" s="31"/>
      <c r="H26" s="32"/>
      <c r="I26" s="32"/>
      <c r="J26" s="32"/>
      <c r="K26" s="32"/>
      <c r="L26" s="32"/>
      <c r="M26" s="32"/>
      <c r="N26" s="31"/>
      <c r="O26" s="32"/>
      <c r="P26" s="31"/>
    </row>
    <row r="27" spans="1:16" ht="23" x14ac:dyDescent="0.5">
      <c r="A27" s="23"/>
      <c r="B27" s="24"/>
      <c r="C27" s="116" t="s">
        <v>0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7"/>
    </row>
    <row r="28" spans="1:16" ht="15.5" x14ac:dyDescent="0.35">
      <c r="A28" s="25"/>
      <c r="B28" s="1"/>
      <c r="C28" s="2"/>
      <c r="D28" s="3"/>
      <c r="E28" s="4"/>
      <c r="F28" s="4"/>
      <c r="G28" s="1"/>
      <c r="H28" s="2"/>
      <c r="I28" s="2"/>
      <c r="J28" s="2"/>
      <c r="K28" s="2"/>
      <c r="L28" s="2"/>
      <c r="M28" s="2"/>
      <c r="N28" s="1"/>
      <c r="O28" s="2"/>
      <c r="P28" s="91"/>
    </row>
    <row r="29" spans="1:16" ht="15.5" x14ac:dyDescent="0.35">
      <c r="A29" s="25"/>
      <c r="B29" s="1"/>
      <c r="C29" s="9" t="s">
        <v>1</v>
      </c>
      <c r="D29" s="9" t="s">
        <v>2</v>
      </c>
      <c r="E29" s="4"/>
      <c r="F29" s="4"/>
      <c r="G29" s="118" t="s">
        <v>83</v>
      </c>
      <c r="H29" s="119"/>
      <c r="I29" s="6"/>
      <c r="J29" s="126" t="s">
        <v>145</v>
      </c>
      <c r="K29" s="126"/>
      <c r="L29" s="137"/>
      <c r="M29" s="6"/>
      <c r="N29" s="118" t="s">
        <v>3</v>
      </c>
      <c r="O29" s="121"/>
      <c r="P29" s="119"/>
    </row>
    <row r="30" spans="1:16" ht="15.5" x14ac:dyDescent="0.35">
      <c r="A30" s="25"/>
      <c r="B30" s="1"/>
      <c r="C30" s="2"/>
      <c r="D30" s="3"/>
      <c r="E30" s="4"/>
      <c r="F30" s="4"/>
      <c r="G30" s="1"/>
      <c r="H30" s="2"/>
      <c r="I30" s="2"/>
      <c r="J30" s="2"/>
      <c r="K30" s="2"/>
      <c r="L30" s="2"/>
      <c r="M30" s="2"/>
      <c r="N30" s="1"/>
      <c r="O30" s="2"/>
      <c r="P30" s="91"/>
    </row>
    <row r="31" spans="1:16" ht="15.5" x14ac:dyDescent="0.35">
      <c r="A31" s="25"/>
      <c r="B31" s="1"/>
      <c r="C31" s="5" t="s">
        <v>9</v>
      </c>
      <c r="D31" s="5" t="s">
        <v>10</v>
      </c>
      <c r="E31" s="4"/>
      <c r="F31" s="4"/>
      <c r="G31" s="124" t="s">
        <v>85</v>
      </c>
      <c r="H31" s="125"/>
      <c r="I31" s="6"/>
      <c r="J31" s="126"/>
      <c r="K31" s="126"/>
      <c r="L31" s="6"/>
      <c r="M31" s="6"/>
      <c r="N31" s="138">
        <v>41210</v>
      </c>
      <c r="O31" s="139"/>
      <c r="P31" s="140"/>
    </row>
    <row r="32" spans="1:16" ht="15.5" x14ac:dyDescent="0.35">
      <c r="A32" s="25"/>
      <c r="B32" s="1"/>
      <c r="C32" s="2"/>
      <c r="D32" s="3"/>
      <c r="E32" s="4"/>
      <c r="F32" s="4"/>
      <c r="G32" s="1"/>
      <c r="H32" s="2"/>
      <c r="I32" s="2"/>
      <c r="J32" s="2"/>
      <c r="K32" s="2"/>
      <c r="L32" s="2"/>
      <c r="M32" s="2"/>
      <c r="N32" s="1"/>
      <c r="O32" s="2"/>
      <c r="P32" s="91"/>
    </row>
    <row r="33" spans="1:16" ht="15.5" x14ac:dyDescent="0.35">
      <c r="A33" s="25"/>
      <c r="B33" s="7"/>
      <c r="C33" s="118" t="s">
        <v>4</v>
      </c>
      <c r="D33" s="119"/>
      <c r="E33" s="1"/>
      <c r="F33" s="7"/>
      <c r="G33" s="118" t="s">
        <v>5</v>
      </c>
      <c r="H33" s="119"/>
      <c r="I33" s="1"/>
      <c r="J33" s="10" t="s">
        <v>86</v>
      </c>
      <c r="K33" s="10" t="s">
        <v>87</v>
      </c>
      <c r="L33" s="10" t="s">
        <v>88</v>
      </c>
      <c r="M33" s="11"/>
      <c r="N33" s="130" t="s">
        <v>89</v>
      </c>
      <c r="O33" s="131"/>
      <c r="P33" s="132"/>
    </row>
    <row r="34" spans="1:16" ht="15.5" x14ac:dyDescent="0.35">
      <c r="A34" s="7">
        <v>1</v>
      </c>
      <c r="B34" s="15"/>
      <c r="C34" s="136" t="s">
        <v>14</v>
      </c>
      <c r="D34" s="134"/>
      <c r="E34" s="12" t="s">
        <v>7</v>
      </c>
      <c r="F34" s="15"/>
      <c r="G34" s="136" t="s">
        <v>146</v>
      </c>
      <c r="H34" s="134"/>
      <c r="I34" s="1"/>
      <c r="J34" s="27">
        <v>2</v>
      </c>
      <c r="K34" s="27">
        <v>1</v>
      </c>
      <c r="L34" s="27">
        <v>1</v>
      </c>
      <c r="M34" s="1"/>
      <c r="N34" s="89">
        <f>COUNTIF(J34:K34:L34,1)</f>
        <v>2</v>
      </c>
      <c r="O34" s="28" t="s">
        <v>7</v>
      </c>
      <c r="P34" s="92">
        <f>COUNTIF(J34:K34:L34,2)</f>
        <v>1</v>
      </c>
    </row>
    <row r="35" spans="1:16" ht="15.5" x14ac:dyDescent="0.35">
      <c r="A35" s="7">
        <v>2</v>
      </c>
      <c r="B35" s="15"/>
      <c r="C35" s="136" t="s">
        <v>31</v>
      </c>
      <c r="D35" s="134"/>
      <c r="E35" s="13" t="s">
        <v>7</v>
      </c>
      <c r="F35" s="15"/>
      <c r="G35" s="136" t="s">
        <v>18</v>
      </c>
      <c r="H35" s="134"/>
      <c r="I35" s="1"/>
      <c r="J35" s="27">
        <v>2</v>
      </c>
      <c r="K35" s="27">
        <v>2</v>
      </c>
      <c r="L35" s="27"/>
      <c r="M35" s="1"/>
      <c r="N35" s="89">
        <f>COUNTIF(J35:K35:L35,1)</f>
        <v>0</v>
      </c>
      <c r="O35" s="28" t="s">
        <v>7</v>
      </c>
      <c r="P35" s="92">
        <f>COUNTIF(J35:K35:L35,2)</f>
        <v>2</v>
      </c>
    </row>
    <row r="36" spans="1:16" ht="15.5" x14ac:dyDescent="0.35">
      <c r="A36" s="7">
        <v>3</v>
      </c>
      <c r="B36" s="15"/>
      <c r="C36" s="136" t="s">
        <v>27</v>
      </c>
      <c r="D36" s="134"/>
      <c r="E36" s="13" t="s">
        <v>7</v>
      </c>
      <c r="F36" s="15"/>
      <c r="G36" s="136" t="s">
        <v>147</v>
      </c>
      <c r="H36" s="134"/>
      <c r="I36" s="1"/>
      <c r="J36" s="27">
        <v>2</v>
      </c>
      <c r="K36" s="27">
        <v>2</v>
      </c>
      <c r="L36" s="27"/>
      <c r="M36" s="1"/>
      <c r="N36" s="89">
        <f>COUNTIF(J36:K36:L36,1)</f>
        <v>0</v>
      </c>
      <c r="O36" s="28" t="s">
        <v>7</v>
      </c>
      <c r="P36" s="92">
        <f>COUNTIF(J36:K36:L36,2)</f>
        <v>2</v>
      </c>
    </row>
    <row r="37" spans="1:16" ht="15.5" x14ac:dyDescent="0.35">
      <c r="A37" s="7">
        <v>4</v>
      </c>
      <c r="B37" s="15"/>
      <c r="C37" s="136" t="s">
        <v>15</v>
      </c>
      <c r="D37" s="134"/>
      <c r="E37" s="13" t="s">
        <v>7</v>
      </c>
      <c r="F37" s="15"/>
      <c r="G37" s="136" t="s">
        <v>148</v>
      </c>
      <c r="H37" s="134"/>
      <c r="I37" s="1"/>
      <c r="J37" s="27">
        <v>2</v>
      </c>
      <c r="K37" s="27">
        <v>2</v>
      </c>
      <c r="L37" s="27"/>
      <c r="M37" s="1"/>
      <c r="N37" s="89">
        <f>COUNTIF(J37:K37:L37,1)</f>
        <v>0</v>
      </c>
      <c r="O37" s="28" t="s">
        <v>7</v>
      </c>
      <c r="P37" s="92">
        <f>COUNTIF(J37:K37:L37,2)</f>
        <v>2</v>
      </c>
    </row>
    <row r="38" spans="1:16" ht="15.5" x14ac:dyDescent="0.35">
      <c r="A38" s="7">
        <v>5</v>
      </c>
      <c r="B38" s="15"/>
      <c r="C38" s="136" t="s">
        <v>12</v>
      </c>
      <c r="D38" s="134"/>
      <c r="E38" s="13" t="s">
        <v>7</v>
      </c>
      <c r="F38" s="15"/>
      <c r="G38" s="136" t="s">
        <v>34</v>
      </c>
      <c r="H38" s="134"/>
      <c r="I38" s="1"/>
      <c r="J38" s="27">
        <v>2</v>
      </c>
      <c r="K38" s="27">
        <v>2</v>
      </c>
      <c r="L38" s="27"/>
      <c r="M38" s="1"/>
      <c r="N38" s="89">
        <f>COUNTIF(J38:K38:L38,1)</f>
        <v>0</v>
      </c>
      <c r="O38" s="28" t="s">
        <v>7</v>
      </c>
      <c r="P38" s="92">
        <f>COUNTIF(J38:K38:L38,2)</f>
        <v>2</v>
      </c>
    </row>
    <row r="39" spans="1:16" ht="15.5" x14ac:dyDescent="0.35">
      <c r="A39" s="7">
        <v>6</v>
      </c>
      <c r="B39" s="15"/>
      <c r="C39" s="136" t="s">
        <v>102</v>
      </c>
      <c r="D39" s="134"/>
      <c r="E39" s="13" t="s">
        <v>7</v>
      </c>
      <c r="F39" s="15"/>
      <c r="G39" s="136" t="s">
        <v>149</v>
      </c>
      <c r="H39" s="134"/>
      <c r="I39" s="1"/>
      <c r="J39" s="27">
        <v>2</v>
      </c>
      <c r="K39" s="27">
        <v>2</v>
      </c>
      <c r="L39" s="27"/>
      <c r="M39" s="1"/>
      <c r="N39" s="90">
        <f>COUNTIF(J39:K39:L39,1)</f>
        <v>0</v>
      </c>
      <c r="O39" s="29" t="s">
        <v>7</v>
      </c>
      <c r="P39" s="93">
        <f>COUNTIF(J39:K39:L39,2)</f>
        <v>2</v>
      </c>
    </row>
    <row r="40" spans="1:16" ht="15.5" x14ac:dyDescent="0.35">
      <c r="A40" s="7" t="s">
        <v>8</v>
      </c>
      <c r="B40" s="15"/>
      <c r="C40" s="136"/>
      <c r="D40" s="134"/>
      <c r="E40" s="4"/>
      <c r="F40" s="15"/>
      <c r="G40" s="136"/>
      <c r="H40" s="134"/>
      <c r="I40" s="1"/>
      <c r="J40" s="1"/>
      <c r="K40" s="1"/>
      <c r="L40" s="1"/>
      <c r="M40" s="1"/>
      <c r="N40" s="8"/>
      <c r="O40" s="8"/>
      <c r="P40" s="91"/>
    </row>
    <row r="41" spans="1:16" ht="15.5" x14ac:dyDescent="0.35">
      <c r="A41" s="25"/>
      <c r="B41" s="1"/>
      <c r="C41" s="2"/>
      <c r="D41" s="3"/>
      <c r="E41" s="4"/>
      <c r="F41" s="4"/>
      <c r="G41" s="1"/>
      <c r="H41" s="2"/>
      <c r="I41" s="2"/>
      <c r="J41" s="2"/>
      <c r="K41" s="2"/>
      <c r="L41" s="2"/>
      <c r="M41" s="2"/>
      <c r="N41" s="1"/>
      <c r="O41" s="1"/>
      <c r="P41" s="91"/>
    </row>
    <row r="42" spans="1:16" ht="15.5" x14ac:dyDescent="0.35">
      <c r="A42" s="30"/>
      <c r="B42" s="31"/>
      <c r="C42" s="32"/>
      <c r="D42" s="33"/>
      <c r="E42" s="34"/>
      <c r="F42" s="34"/>
      <c r="G42" s="118" t="s">
        <v>6</v>
      </c>
      <c r="H42" s="119"/>
      <c r="I42" s="32"/>
      <c r="J42" s="32"/>
      <c r="K42" s="32"/>
      <c r="L42" s="32"/>
      <c r="M42" s="32"/>
      <c r="N42" s="80">
        <f>SUM(N34=2,N35=2,N36=2,N37=2,N38=2,N39=2)</f>
        <v>1</v>
      </c>
      <c r="O42" s="16" t="s">
        <v>7</v>
      </c>
      <c r="P42" s="81">
        <f>SUM(P34=2,P35=2,P36=2,P37=2,P38=2,P39=2)</f>
        <v>5</v>
      </c>
    </row>
    <row r="43" spans="1:16" ht="15.5" x14ac:dyDescent="0.35">
      <c r="A43" s="1"/>
      <c r="B43" s="1"/>
      <c r="C43" s="2"/>
      <c r="D43" s="3"/>
      <c r="E43" s="4"/>
      <c r="F43" s="4"/>
      <c r="G43" s="43"/>
      <c r="H43" s="43"/>
      <c r="I43" s="2"/>
      <c r="J43" s="2"/>
      <c r="K43" s="2"/>
      <c r="L43" s="2"/>
      <c r="M43" s="2"/>
      <c r="N43" s="43"/>
      <c r="O43" s="43"/>
      <c r="P43" s="43"/>
    </row>
    <row r="44" spans="1:16" ht="15.5" x14ac:dyDescent="0.35">
      <c r="A44" s="31"/>
      <c r="B44" s="31"/>
      <c r="C44" s="32"/>
      <c r="D44" s="33"/>
      <c r="E44" s="34"/>
      <c r="F44" s="34"/>
      <c r="G44" s="31"/>
      <c r="H44" s="32"/>
      <c r="I44" s="32"/>
      <c r="J44" s="32"/>
      <c r="K44" s="32"/>
      <c r="L44" s="32"/>
      <c r="M44" s="32"/>
      <c r="N44" s="31"/>
      <c r="O44" s="32"/>
      <c r="P44" s="31"/>
    </row>
    <row r="45" spans="1:16" ht="23" x14ac:dyDescent="0.5">
      <c r="A45" s="23"/>
      <c r="B45" s="24"/>
      <c r="C45" s="116" t="s">
        <v>0</v>
      </c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7"/>
    </row>
    <row r="46" spans="1:16" ht="15.5" x14ac:dyDescent="0.35">
      <c r="A46" s="25"/>
      <c r="B46" s="1"/>
      <c r="C46" s="2"/>
      <c r="D46" s="3"/>
      <c r="E46" s="4"/>
      <c r="F46" s="4"/>
      <c r="G46" s="1"/>
      <c r="H46" s="2"/>
      <c r="I46" s="2"/>
      <c r="J46" s="2"/>
      <c r="K46" s="2"/>
      <c r="L46" s="2"/>
      <c r="M46" s="2"/>
      <c r="N46" s="1"/>
      <c r="O46" s="2"/>
      <c r="P46" s="91"/>
    </row>
    <row r="47" spans="1:16" ht="15.5" x14ac:dyDescent="0.35">
      <c r="A47" s="25"/>
      <c r="B47" s="1"/>
      <c r="C47" s="9" t="s">
        <v>1</v>
      </c>
      <c r="D47" s="9" t="s">
        <v>2</v>
      </c>
      <c r="E47" s="4"/>
      <c r="F47" s="4"/>
      <c r="G47" s="118" t="s">
        <v>83</v>
      </c>
      <c r="H47" s="119"/>
      <c r="I47" s="6"/>
      <c r="J47" s="126" t="s">
        <v>150</v>
      </c>
      <c r="K47" s="126"/>
      <c r="L47" s="137"/>
      <c r="M47" s="6"/>
      <c r="N47" s="118" t="s">
        <v>3</v>
      </c>
      <c r="O47" s="121"/>
      <c r="P47" s="119"/>
    </row>
    <row r="48" spans="1:16" ht="15.5" x14ac:dyDescent="0.35">
      <c r="A48" s="25"/>
      <c r="B48" s="1"/>
      <c r="C48" s="2"/>
      <c r="D48" s="3"/>
      <c r="E48" s="4"/>
      <c r="F48" s="4"/>
      <c r="G48" s="1"/>
      <c r="H48" s="2"/>
      <c r="I48" s="2"/>
      <c r="J48" s="2"/>
      <c r="K48" s="2"/>
      <c r="L48" s="2"/>
      <c r="M48" s="2"/>
      <c r="N48" s="1"/>
      <c r="O48" s="2"/>
      <c r="P48" s="91"/>
    </row>
    <row r="49" spans="1:16" ht="15.5" x14ac:dyDescent="0.35">
      <c r="A49" s="25"/>
      <c r="B49" s="1"/>
      <c r="C49" s="5" t="s">
        <v>9</v>
      </c>
      <c r="D49" s="5" t="s">
        <v>127</v>
      </c>
      <c r="E49" s="4"/>
      <c r="F49" s="4"/>
      <c r="G49" s="124" t="s">
        <v>85</v>
      </c>
      <c r="H49" s="125"/>
      <c r="I49" s="6"/>
      <c r="J49" s="126"/>
      <c r="K49" s="126"/>
      <c r="L49" s="6"/>
      <c r="M49" s="6"/>
      <c r="N49" s="138">
        <v>41210</v>
      </c>
      <c r="O49" s="139"/>
      <c r="P49" s="140"/>
    </row>
    <row r="50" spans="1:16" ht="15.5" x14ac:dyDescent="0.35">
      <c r="A50" s="25"/>
      <c r="B50" s="1"/>
      <c r="C50" s="2"/>
      <c r="D50" s="3"/>
      <c r="E50" s="4"/>
      <c r="F50" s="4"/>
      <c r="G50" s="1"/>
      <c r="H50" s="2"/>
      <c r="I50" s="2"/>
      <c r="J50" s="2"/>
      <c r="K50" s="2"/>
      <c r="L50" s="2"/>
      <c r="M50" s="2"/>
      <c r="N50" s="1"/>
      <c r="O50" s="2"/>
      <c r="P50" s="91"/>
    </row>
    <row r="51" spans="1:16" ht="15.5" x14ac:dyDescent="0.35">
      <c r="A51" s="25"/>
      <c r="B51" s="7"/>
      <c r="C51" s="118" t="s">
        <v>4</v>
      </c>
      <c r="D51" s="119"/>
      <c r="E51" s="1"/>
      <c r="F51" s="7"/>
      <c r="G51" s="118" t="s">
        <v>5</v>
      </c>
      <c r="H51" s="119"/>
      <c r="I51" s="1"/>
      <c r="J51" s="10" t="s">
        <v>86</v>
      </c>
      <c r="K51" s="10" t="s">
        <v>87</v>
      </c>
      <c r="L51" s="10" t="s">
        <v>88</v>
      </c>
      <c r="M51" s="11"/>
      <c r="N51" s="130" t="s">
        <v>89</v>
      </c>
      <c r="O51" s="131"/>
      <c r="P51" s="132"/>
    </row>
    <row r="52" spans="1:16" ht="15.5" x14ac:dyDescent="0.35">
      <c r="A52" s="7">
        <v>1</v>
      </c>
      <c r="B52" s="15"/>
      <c r="C52" s="136" t="s">
        <v>106</v>
      </c>
      <c r="D52" s="134"/>
      <c r="E52" s="12" t="s">
        <v>7</v>
      </c>
      <c r="F52" s="15"/>
      <c r="G52" s="136" t="s">
        <v>45</v>
      </c>
      <c r="H52" s="134"/>
      <c r="I52" s="1"/>
      <c r="J52" s="27">
        <v>2</v>
      </c>
      <c r="K52" s="27">
        <v>2</v>
      </c>
      <c r="L52" s="27"/>
      <c r="M52" s="1"/>
      <c r="N52" s="89">
        <f>COUNTIF(J52:K52:L52,1)</f>
        <v>0</v>
      </c>
      <c r="O52" s="28" t="s">
        <v>7</v>
      </c>
      <c r="P52" s="92">
        <f>COUNTIF(J52:K52:L52,2)</f>
        <v>2</v>
      </c>
    </row>
    <row r="53" spans="1:16" ht="15.5" x14ac:dyDescent="0.35">
      <c r="A53" s="7">
        <v>2</v>
      </c>
      <c r="B53" s="15"/>
      <c r="C53" s="136" t="s">
        <v>151</v>
      </c>
      <c r="D53" s="134"/>
      <c r="E53" s="13" t="s">
        <v>7</v>
      </c>
      <c r="F53" s="15"/>
      <c r="G53" s="136" t="s">
        <v>105</v>
      </c>
      <c r="H53" s="134"/>
      <c r="I53" s="1"/>
      <c r="J53" s="27">
        <v>2</v>
      </c>
      <c r="K53" s="27">
        <v>2</v>
      </c>
      <c r="L53" s="27"/>
      <c r="M53" s="1"/>
      <c r="N53" s="89">
        <f>COUNTIF(J53:K53:L53,1)</f>
        <v>0</v>
      </c>
      <c r="O53" s="28" t="s">
        <v>7</v>
      </c>
      <c r="P53" s="92">
        <f>COUNTIF(J53:K53:L53,2)</f>
        <v>2</v>
      </c>
    </row>
    <row r="54" spans="1:16" ht="15.5" x14ac:dyDescent="0.35">
      <c r="A54" s="7">
        <v>3</v>
      </c>
      <c r="B54" s="15"/>
      <c r="C54" s="136" t="s">
        <v>98</v>
      </c>
      <c r="D54" s="134"/>
      <c r="E54" s="13" t="s">
        <v>7</v>
      </c>
      <c r="F54" s="15"/>
      <c r="G54" s="136" t="s">
        <v>152</v>
      </c>
      <c r="H54" s="134"/>
      <c r="I54" s="1"/>
      <c r="J54" s="27">
        <v>2</v>
      </c>
      <c r="K54" s="27">
        <v>1</v>
      </c>
      <c r="L54" s="27">
        <v>2</v>
      </c>
      <c r="M54" s="1"/>
      <c r="N54" s="89">
        <f>COUNTIF(J54:K54:L54,1)</f>
        <v>1</v>
      </c>
      <c r="O54" s="28" t="s">
        <v>7</v>
      </c>
      <c r="P54" s="92">
        <f>COUNTIF(J54:K54:L54,2)</f>
        <v>2</v>
      </c>
    </row>
    <row r="55" spans="1:16" ht="15.5" x14ac:dyDescent="0.35">
      <c r="A55" s="7">
        <v>4</v>
      </c>
      <c r="B55" s="15"/>
      <c r="C55" s="136" t="s">
        <v>109</v>
      </c>
      <c r="D55" s="134"/>
      <c r="E55" s="13" t="s">
        <v>7</v>
      </c>
      <c r="F55" s="15"/>
      <c r="G55" s="136" t="s">
        <v>153</v>
      </c>
      <c r="H55" s="134"/>
      <c r="I55" s="1"/>
      <c r="J55" s="27">
        <v>2</v>
      </c>
      <c r="K55" s="27">
        <v>2</v>
      </c>
      <c r="L55" s="27"/>
      <c r="M55" s="1"/>
      <c r="N55" s="89">
        <f>COUNTIF(J55:K55:L55,1)</f>
        <v>0</v>
      </c>
      <c r="O55" s="28" t="s">
        <v>7</v>
      </c>
      <c r="P55" s="92">
        <f>COUNTIF(J55:K55:L55,2)</f>
        <v>2</v>
      </c>
    </row>
    <row r="56" spans="1:16" ht="15.5" x14ac:dyDescent="0.35">
      <c r="A56" s="7">
        <v>5</v>
      </c>
      <c r="B56" s="15"/>
      <c r="C56" s="136" t="s">
        <v>39</v>
      </c>
      <c r="D56" s="134"/>
      <c r="E56" s="13" t="s">
        <v>7</v>
      </c>
      <c r="F56" s="15"/>
      <c r="G56" s="136" t="s">
        <v>110</v>
      </c>
      <c r="H56" s="134"/>
      <c r="I56" s="1"/>
      <c r="J56" s="27">
        <v>2</v>
      </c>
      <c r="K56" s="27">
        <v>2</v>
      </c>
      <c r="L56" s="27"/>
      <c r="M56" s="1"/>
      <c r="N56" s="89">
        <f>COUNTIF(J56:K56:L56,1)</f>
        <v>0</v>
      </c>
      <c r="O56" s="28" t="s">
        <v>7</v>
      </c>
      <c r="P56" s="92">
        <f>COUNTIF(J56:K56:L56,2)</f>
        <v>2</v>
      </c>
    </row>
    <row r="57" spans="1:16" ht="15.5" x14ac:dyDescent="0.35">
      <c r="A57" s="7">
        <v>6</v>
      </c>
      <c r="B57" s="15"/>
      <c r="C57" s="136" t="s">
        <v>44</v>
      </c>
      <c r="D57" s="134"/>
      <c r="E57" s="13" t="s">
        <v>7</v>
      </c>
      <c r="F57" s="15"/>
      <c r="G57" s="136" t="s">
        <v>40</v>
      </c>
      <c r="H57" s="134"/>
      <c r="I57" s="1"/>
      <c r="J57" s="27">
        <v>2</v>
      </c>
      <c r="K57" s="27">
        <v>2</v>
      </c>
      <c r="L57" s="27"/>
      <c r="M57" s="1"/>
      <c r="N57" s="90">
        <f>COUNTIF(J57:K57:L57,1)</f>
        <v>0</v>
      </c>
      <c r="O57" s="29" t="s">
        <v>7</v>
      </c>
      <c r="P57" s="93">
        <f>COUNTIF(J57:K57:L57,2)</f>
        <v>2</v>
      </c>
    </row>
    <row r="58" spans="1:16" ht="15.5" x14ac:dyDescent="0.35">
      <c r="A58" s="7" t="s">
        <v>8</v>
      </c>
      <c r="B58" s="15"/>
      <c r="C58" s="136"/>
      <c r="D58" s="134"/>
      <c r="E58" s="4"/>
      <c r="F58" s="15"/>
      <c r="G58" s="136"/>
      <c r="H58" s="134"/>
      <c r="I58" s="1"/>
      <c r="J58" s="1"/>
      <c r="K58" s="1"/>
      <c r="L58" s="1"/>
      <c r="M58" s="1"/>
      <c r="N58" s="8"/>
      <c r="O58" s="8"/>
      <c r="P58" s="91"/>
    </row>
    <row r="59" spans="1:16" ht="15.5" x14ac:dyDescent="0.35">
      <c r="A59" s="25"/>
      <c r="B59" s="1"/>
      <c r="C59" s="2"/>
      <c r="D59" s="3"/>
      <c r="E59" s="4"/>
      <c r="F59" s="4"/>
      <c r="G59" s="1"/>
      <c r="H59" s="2"/>
      <c r="I59" s="2"/>
      <c r="J59" s="2"/>
      <c r="K59" s="2"/>
      <c r="L59" s="2"/>
      <c r="M59" s="2"/>
      <c r="N59" s="1"/>
      <c r="O59" s="1"/>
      <c r="P59" s="91"/>
    </row>
    <row r="60" spans="1:16" ht="15.5" x14ac:dyDescent="0.35">
      <c r="A60" s="30"/>
      <c r="B60" s="31"/>
      <c r="C60" s="32"/>
      <c r="D60" s="33"/>
      <c r="E60" s="34"/>
      <c r="F60" s="34"/>
      <c r="G60" s="118" t="s">
        <v>6</v>
      </c>
      <c r="H60" s="119"/>
      <c r="I60" s="32"/>
      <c r="J60" s="32"/>
      <c r="K60" s="32"/>
      <c r="L60" s="32"/>
      <c r="M60" s="32"/>
      <c r="N60" s="80">
        <f>SUM(N52=2,N53=2,N54=2,N55=2,N56=2,N57=2)</f>
        <v>0</v>
      </c>
      <c r="O60" s="16" t="s">
        <v>7</v>
      </c>
      <c r="P60" s="81">
        <f>SUM(P52=2,P53=2,P54=2,P55=2,P56=2,P57=2)</f>
        <v>6</v>
      </c>
    </row>
    <row r="61" spans="1:16" ht="15.5" x14ac:dyDescent="0.35">
      <c r="A61" s="1"/>
      <c r="B61" s="1"/>
      <c r="C61" s="2"/>
      <c r="D61" s="3"/>
      <c r="E61" s="4"/>
      <c r="F61" s="4"/>
      <c r="G61" s="43"/>
      <c r="H61" s="43"/>
      <c r="I61" s="2"/>
      <c r="J61" s="2"/>
      <c r="K61" s="2"/>
      <c r="L61" s="2"/>
      <c r="M61" s="2"/>
      <c r="N61" s="43"/>
      <c r="O61" s="43"/>
      <c r="P61" s="43"/>
    </row>
    <row r="62" spans="1:16" ht="15.5" x14ac:dyDescent="0.35">
      <c r="A62" s="31"/>
      <c r="B62" s="31"/>
      <c r="C62" s="32"/>
      <c r="D62" s="33"/>
      <c r="E62" s="34"/>
      <c r="F62" s="34"/>
      <c r="G62" s="31"/>
      <c r="H62" s="32"/>
      <c r="I62" s="32"/>
      <c r="J62" s="32"/>
      <c r="K62" s="32"/>
      <c r="L62" s="32"/>
      <c r="M62" s="32"/>
      <c r="N62" s="31"/>
      <c r="O62" s="32"/>
      <c r="P62" s="31"/>
    </row>
    <row r="63" spans="1:16" ht="23" x14ac:dyDescent="0.5">
      <c r="A63" s="23"/>
      <c r="B63" s="24"/>
      <c r="C63" s="116" t="s">
        <v>0</v>
      </c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7"/>
    </row>
    <row r="64" spans="1:16" ht="15.5" x14ac:dyDescent="0.35">
      <c r="A64" s="25"/>
      <c r="B64" s="1"/>
      <c r="C64" s="2"/>
      <c r="D64" s="3"/>
      <c r="E64" s="4"/>
      <c r="F64" s="4"/>
      <c r="G64" s="1"/>
      <c r="H64" s="2"/>
      <c r="I64" s="2"/>
      <c r="J64" s="2"/>
      <c r="K64" s="2"/>
      <c r="L64" s="2"/>
      <c r="M64" s="2"/>
      <c r="N64" s="1"/>
      <c r="O64" s="2"/>
      <c r="P64" s="91"/>
    </row>
    <row r="65" spans="1:16" ht="15.5" x14ac:dyDescent="0.35">
      <c r="A65" s="25"/>
      <c r="B65" s="1"/>
      <c r="C65" s="9" t="s">
        <v>1</v>
      </c>
      <c r="D65" s="9" t="s">
        <v>2</v>
      </c>
      <c r="E65" s="4"/>
      <c r="F65" s="4"/>
      <c r="G65" s="118" t="s">
        <v>83</v>
      </c>
      <c r="H65" s="119"/>
      <c r="I65" s="6"/>
      <c r="J65" s="126" t="s">
        <v>46</v>
      </c>
      <c r="K65" s="126"/>
      <c r="L65" s="137"/>
      <c r="M65" s="6"/>
      <c r="N65" s="118" t="s">
        <v>3</v>
      </c>
      <c r="O65" s="121"/>
      <c r="P65" s="119"/>
    </row>
    <row r="66" spans="1:16" ht="15.5" x14ac:dyDescent="0.35">
      <c r="A66" s="25"/>
      <c r="B66" s="1"/>
      <c r="C66" s="2"/>
      <c r="D66" s="3"/>
      <c r="E66" s="4"/>
      <c r="F66" s="4"/>
      <c r="G66" s="1"/>
      <c r="H66" s="2"/>
      <c r="I66" s="2"/>
      <c r="J66" s="2"/>
      <c r="K66" s="2"/>
      <c r="L66" s="2"/>
      <c r="M66" s="2"/>
      <c r="N66" s="1"/>
      <c r="O66" s="2"/>
      <c r="P66" s="91"/>
    </row>
    <row r="67" spans="1:16" ht="15.5" x14ac:dyDescent="0.35">
      <c r="A67" s="25"/>
      <c r="B67" s="1"/>
      <c r="C67" s="5" t="s">
        <v>9</v>
      </c>
      <c r="D67" s="5" t="s">
        <v>10</v>
      </c>
      <c r="E67" s="4"/>
      <c r="F67" s="4"/>
      <c r="G67" s="124" t="s">
        <v>85</v>
      </c>
      <c r="H67" s="125"/>
      <c r="I67" s="6"/>
      <c r="J67" s="126"/>
      <c r="K67" s="126"/>
      <c r="L67" s="6"/>
      <c r="M67" s="6"/>
      <c r="N67" s="138">
        <v>41210</v>
      </c>
      <c r="O67" s="139"/>
      <c r="P67" s="140"/>
    </row>
    <row r="68" spans="1:16" ht="15.5" x14ac:dyDescent="0.35">
      <c r="A68" s="25"/>
      <c r="B68" s="1"/>
      <c r="C68" s="2"/>
      <c r="D68" s="3"/>
      <c r="E68" s="4"/>
      <c r="F68" s="4"/>
      <c r="G68" s="1"/>
      <c r="H68" s="2"/>
      <c r="I68" s="2"/>
      <c r="J68" s="2"/>
      <c r="K68" s="2"/>
      <c r="L68" s="2"/>
      <c r="M68" s="2"/>
      <c r="N68" s="1"/>
      <c r="O68" s="2"/>
      <c r="P68" s="91"/>
    </row>
    <row r="69" spans="1:16" ht="15.5" x14ac:dyDescent="0.35">
      <c r="A69" s="25"/>
      <c r="B69" s="7"/>
      <c r="C69" s="118" t="s">
        <v>4</v>
      </c>
      <c r="D69" s="119"/>
      <c r="E69" s="1"/>
      <c r="F69" s="7"/>
      <c r="G69" s="118" t="s">
        <v>5</v>
      </c>
      <c r="H69" s="119"/>
      <c r="I69" s="1"/>
      <c r="J69" s="10" t="s">
        <v>86</v>
      </c>
      <c r="K69" s="10" t="s">
        <v>87</v>
      </c>
      <c r="L69" s="10" t="s">
        <v>88</v>
      </c>
      <c r="M69" s="11"/>
      <c r="N69" s="130" t="s">
        <v>89</v>
      </c>
      <c r="O69" s="131"/>
      <c r="P69" s="132"/>
    </row>
    <row r="70" spans="1:16" ht="15.5" x14ac:dyDescent="0.35">
      <c r="A70" s="7">
        <v>1</v>
      </c>
      <c r="B70" s="15"/>
      <c r="C70" s="136" t="s">
        <v>154</v>
      </c>
      <c r="D70" s="134"/>
      <c r="E70" s="12" t="s">
        <v>7</v>
      </c>
      <c r="F70" s="15"/>
      <c r="G70" s="136" t="s">
        <v>155</v>
      </c>
      <c r="H70" s="134"/>
      <c r="I70" s="1"/>
      <c r="J70" s="27">
        <v>1</v>
      </c>
      <c r="K70" s="27">
        <v>1</v>
      </c>
      <c r="L70" s="27"/>
      <c r="M70" s="1"/>
      <c r="N70" s="89">
        <f>COUNTIF(J70:K70:L70,1)</f>
        <v>2</v>
      </c>
      <c r="O70" s="28" t="s">
        <v>7</v>
      </c>
      <c r="P70" s="92">
        <f>COUNTIF(J70:K70:L70,2)</f>
        <v>0</v>
      </c>
    </row>
    <row r="71" spans="1:16" ht="15.5" x14ac:dyDescent="0.35">
      <c r="A71" s="7">
        <v>2</v>
      </c>
      <c r="B71" s="15"/>
      <c r="C71" s="136" t="s">
        <v>47</v>
      </c>
      <c r="D71" s="134"/>
      <c r="E71" s="13" t="s">
        <v>7</v>
      </c>
      <c r="F71" s="15"/>
      <c r="G71" s="136" t="s">
        <v>116</v>
      </c>
      <c r="H71" s="134"/>
      <c r="I71" s="1"/>
      <c r="J71" s="27">
        <v>2</v>
      </c>
      <c r="K71" s="27">
        <v>2</v>
      </c>
      <c r="L71" s="27"/>
      <c r="M71" s="1"/>
      <c r="N71" s="89">
        <f>COUNTIF(J71:K71:L71,1)</f>
        <v>0</v>
      </c>
      <c r="O71" s="28" t="s">
        <v>7</v>
      </c>
      <c r="P71" s="92">
        <f>COUNTIF(J71:K71:L71,2)</f>
        <v>2</v>
      </c>
    </row>
    <row r="72" spans="1:16" ht="15.5" x14ac:dyDescent="0.35">
      <c r="A72" s="7">
        <v>3</v>
      </c>
      <c r="B72" s="15"/>
      <c r="C72" s="136" t="s">
        <v>156</v>
      </c>
      <c r="D72" s="134"/>
      <c r="E72" s="13" t="s">
        <v>7</v>
      </c>
      <c r="F72" s="15"/>
      <c r="G72" s="136" t="s">
        <v>55</v>
      </c>
      <c r="H72" s="134"/>
      <c r="I72" s="1"/>
      <c r="J72" s="27">
        <v>2</v>
      </c>
      <c r="K72" s="27">
        <v>2</v>
      </c>
      <c r="L72" s="27"/>
      <c r="M72" s="1"/>
      <c r="N72" s="89">
        <f>COUNTIF(J72:K72:L72,1)</f>
        <v>0</v>
      </c>
      <c r="O72" s="28" t="s">
        <v>7</v>
      </c>
      <c r="P72" s="92">
        <f>COUNTIF(J72:K72:L72,2)</f>
        <v>2</v>
      </c>
    </row>
    <row r="73" spans="1:16" ht="15.5" x14ac:dyDescent="0.35">
      <c r="A73" s="7">
        <v>4</v>
      </c>
      <c r="B73" s="15"/>
      <c r="C73" s="37" t="s">
        <v>117</v>
      </c>
      <c r="D73" s="26"/>
      <c r="E73" s="13" t="s">
        <v>7</v>
      </c>
      <c r="F73" s="15"/>
      <c r="G73" s="19" t="s">
        <v>168</v>
      </c>
      <c r="H73" s="42"/>
      <c r="I73" s="1"/>
      <c r="J73" s="27">
        <v>2</v>
      </c>
      <c r="K73" s="27">
        <v>2</v>
      </c>
      <c r="L73" s="27"/>
      <c r="M73" s="1"/>
      <c r="N73" s="89">
        <f>COUNTIF(J73:K73:L73,1)</f>
        <v>0</v>
      </c>
      <c r="O73" s="28" t="s">
        <v>7</v>
      </c>
      <c r="P73" s="92">
        <f>COUNTIF(J73:K73:L73,2)</f>
        <v>2</v>
      </c>
    </row>
    <row r="74" spans="1:16" ht="15.5" x14ac:dyDescent="0.35">
      <c r="A74" s="7">
        <v>5</v>
      </c>
      <c r="B74" s="15"/>
      <c r="C74" s="136" t="s">
        <v>118</v>
      </c>
      <c r="D74" s="134"/>
      <c r="E74" s="13" t="s">
        <v>7</v>
      </c>
      <c r="F74" s="15"/>
      <c r="G74" s="122" t="s">
        <v>57</v>
      </c>
      <c r="H74" s="134"/>
      <c r="I74" s="1"/>
      <c r="J74" s="27">
        <v>1</v>
      </c>
      <c r="K74" s="27">
        <v>2</v>
      </c>
      <c r="L74" s="27">
        <v>1</v>
      </c>
      <c r="M74" s="1"/>
      <c r="N74" s="89">
        <f>COUNTIF(J74:K74:L74,1)</f>
        <v>2</v>
      </c>
      <c r="O74" s="28" t="s">
        <v>7</v>
      </c>
      <c r="P74" s="92">
        <f>COUNTIF(J74:K74:L74,2)</f>
        <v>1</v>
      </c>
    </row>
    <row r="75" spans="1:16" ht="15.5" x14ac:dyDescent="0.35">
      <c r="A75" s="7">
        <v>6</v>
      </c>
      <c r="B75" s="15"/>
      <c r="C75" s="136" t="s">
        <v>52</v>
      </c>
      <c r="D75" s="134"/>
      <c r="E75" s="13" t="s">
        <v>7</v>
      </c>
      <c r="F75" s="15"/>
      <c r="G75" s="122" t="s">
        <v>167</v>
      </c>
      <c r="H75" s="134"/>
      <c r="I75" s="1"/>
      <c r="J75" s="27">
        <v>1</v>
      </c>
      <c r="K75" s="27">
        <v>2</v>
      </c>
      <c r="L75" s="27">
        <v>2</v>
      </c>
      <c r="M75" s="1"/>
      <c r="N75" s="89">
        <f>COUNTIF(J75:K75:L75,1)</f>
        <v>1</v>
      </c>
      <c r="O75" s="28" t="s">
        <v>7</v>
      </c>
      <c r="P75" s="92">
        <f>COUNTIF(J75:K75:L75,2)</f>
        <v>2</v>
      </c>
    </row>
    <row r="76" spans="1:16" ht="15.5" x14ac:dyDescent="0.35">
      <c r="A76" s="7">
        <v>7</v>
      </c>
      <c r="B76" s="15"/>
      <c r="C76" s="136" t="s">
        <v>54</v>
      </c>
      <c r="D76" s="134"/>
      <c r="E76" s="13" t="s">
        <v>7</v>
      </c>
      <c r="F76" s="15"/>
      <c r="G76" s="122" t="s">
        <v>157</v>
      </c>
      <c r="H76" s="134"/>
      <c r="I76" s="1"/>
      <c r="J76" s="27">
        <v>2</v>
      </c>
      <c r="K76" s="27">
        <v>2</v>
      </c>
      <c r="L76" s="27"/>
      <c r="M76" s="1"/>
      <c r="N76" s="90">
        <f>COUNTIF(J76:K76:L76,1)</f>
        <v>0</v>
      </c>
      <c r="O76" s="29" t="s">
        <v>7</v>
      </c>
      <c r="P76" s="93">
        <f>COUNTIF(J76:K76:L76,2)</f>
        <v>2</v>
      </c>
    </row>
    <row r="77" spans="1:16" ht="15.5" x14ac:dyDescent="0.35">
      <c r="A77" s="25"/>
      <c r="B77" s="1"/>
      <c r="C77" s="2"/>
      <c r="D77" s="3"/>
      <c r="E77" s="4"/>
      <c r="F77" s="4"/>
      <c r="G77" s="1"/>
      <c r="H77" s="2"/>
      <c r="I77" s="2"/>
      <c r="J77" s="2"/>
      <c r="K77" s="2"/>
      <c r="L77" s="2"/>
      <c r="M77" s="2"/>
      <c r="N77" s="1"/>
      <c r="O77" s="1"/>
      <c r="P77" s="91"/>
    </row>
    <row r="78" spans="1:16" ht="15.5" x14ac:dyDescent="0.35">
      <c r="A78" s="30"/>
      <c r="B78" s="31"/>
      <c r="C78" s="32"/>
      <c r="D78" s="33"/>
      <c r="E78" s="34"/>
      <c r="F78" s="34"/>
      <c r="G78" s="118" t="s">
        <v>6</v>
      </c>
      <c r="H78" s="119"/>
      <c r="I78" s="32"/>
      <c r="J78" s="32"/>
      <c r="K78" s="32"/>
      <c r="L78" s="32"/>
      <c r="M78" s="32"/>
      <c r="N78" s="80">
        <f>SUM(N70=2,N71=2,N72=2,N73=2,N74=2,N75=2,N76=2)</f>
        <v>2</v>
      </c>
      <c r="O78" s="16" t="s">
        <v>7</v>
      </c>
      <c r="P78" s="81">
        <f>SUM(P70=2,P71=2,P72=2,P73=2,P74=2,P75=2,P76=2)</f>
        <v>5</v>
      </c>
    </row>
    <row r="79" spans="1:16" ht="15.5" x14ac:dyDescent="0.35">
      <c r="A79" s="1"/>
      <c r="B79" s="1"/>
      <c r="C79" s="2"/>
      <c r="D79" s="3"/>
      <c r="E79" s="4"/>
      <c r="F79" s="4"/>
      <c r="G79" s="43"/>
      <c r="H79" s="43"/>
      <c r="I79" s="2"/>
      <c r="J79" s="2"/>
      <c r="K79" s="2"/>
      <c r="L79" s="2"/>
      <c r="M79" s="2"/>
      <c r="N79" s="43"/>
      <c r="O79" s="43"/>
      <c r="P79" s="43"/>
    </row>
    <row r="80" spans="1:16" ht="15.5" x14ac:dyDescent="0.35">
      <c r="A80" s="31"/>
      <c r="B80" s="31"/>
      <c r="C80" s="32"/>
      <c r="D80" s="33"/>
      <c r="E80" s="34"/>
      <c r="F80" s="34"/>
      <c r="G80" s="31"/>
      <c r="H80" s="32"/>
      <c r="I80" s="32"/>
      <c r="J80" s="32"/>
      <c r="K80" s="32"/>
      <c r="L80" s="32"/>
      <c r="M80" s="32"/>
      <c r="N80" s="31"/>
      <c r="O80" s="32"/>
      <c r="P80" s="31"/>
    </row>
    <row r="81" spans="1:16" ht="23" x14ac:dyDescent="0.5">
      <c r="A81" s="23"/>
      <c r="B81" s="24"/>
      <c r="C81" s="116" t="s">
        <v>0</v>
      </c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7"/>
    </row>
    <row r="82" spans="1:16" ht="15.5" x14ac:dyDescent="0.35">
      <c r="A82" s="25"/>
      <c r="B82" s="1"/>
      <c r="C82" s="2"/>
      <c r="D82" s="3"/>
      <c r="E82" s="4"/>
      <c r="F82" s="4"/>
      <c r="G82" s="1"/>
      <c r="H82" s="2"/>
      <c r="I82" s="2"/>
      <c r="J82" s="2"/>
      <c r="K82" s="2"/>
      <c r="L82" s="2"/>
      <c r="M82" s="2"/>
      <c r="N82" s="1"/>
      <c r="O82" s="2"/>
      <c r="P82" s="91"/>
    </row>
    <row r="83" spans="1:16" ht="15.5" x14ac:dyDescent="0.35">
      <c r="A83" s="25"/>
      <c r="B83" s="1"/>
      <c r="C83" s="9" t="s">
        <v>1</v>
      </c>
      <c r="D83" s="9" t="s">
        <v>2</v>
      </c>
      <c r="E83" s="4"/>
      <c r="F83" s="4"/>
      <c r="G83" s="118" t="s">
        <v>83</v>
      </c>
      <c r="H83" s="119"/>
      <c r="I83" s="6"/>
      <c r="J83" s="126" t="s">
        <v>58</v>
      </c>
      <c r="K83" s="126"/>
      <c r="L83" s="137"/>
      <c r="M83" s="6"/>
      <c r="N83" s="118" t="s">
        <v>3</v>
      </c>
      <c r="O83" s="121"/>
      <c r="P83" s="119"/>
    </row>
    <row r="84" spans="1:16" ht="15.5" x14ac:dyDescent="0.35">
      <c r="A84" s="25"/>
      <c r="B84" s="1"/>
      <c r="C84" s="2"/>
      <c r="D84" s="3"/>
      <c r="E84" s="4"/>
      <c r="F84" s="4"/>
      <c r="G84" s="1"/>
      <c r="H84" s="2"/>
      <c r="I84" s="2"/>
      <c r="J84" s="2"/>
      <c r="K84" s="2"/>
      <c r="L84" s="2"/>
      <c r="M84" s="2"/>
      <c r="N84" s="1"/>
      <c r="O84" s="2"/>
      <c r="P84" s="91"/>
    </row>
    <row r="85" spans="1:16" ht="15.5" x14ac:dyDescent="0.35">
      <c r="A85" s="25"/>
      <c r="B85" s="1"/>
      <c r="C85" s="5" t="s">
        <v>9</v>
      </c>
      <c r="D85" s="5" t="s">
        <v>10</v>
      </c>
      <c r="E85" s="4"/>
      <c r="F85" s="4"/>
      <c r="G85" s="124" t="s">
        <v>85</v>
      </c>
      <c r="H85" s="125"/>
      <c r="I85" s="6"/>
      <c r="J85" s="126"/>
      <c r="K85" s="126"/>
      <c r="L85" s="6"/>
      <c r="M85" s="6"/>
      <c r="N85" s="138">
        <v>41210</v>
      </c>
      <c r="O85" s="139"/>
      <c r="P85" s="140"/>
    </row>
    <row r="86" spans="1:16" ht="15.5" x14ac:dyDescent="0.35">
      <c r="A86" s="25"/>
      <c r="B86" s="1"/>
      <c r="C86" s="2"/>
      <c r="D86" s="3"/>
      <c r="E86" s="4"/>
      <c r="F86" s="4"/>
      <c r="G86" s="1"/>
      <c r="H86" s="2"/>
      <c r="I86" s="2"/>
      <c r="J86" s="2"/>
      <c r="K86" s="2"/>
      <c r="L86" s="2"/>
      <c r="M86" s="2"/>
      <c r="N86" s="1"/>
      <c r="O86" s="2"/>
      <c r="P86" s="91"/>
    </row>
    <row r="87" spans="1:16" ht="15.5" x14ac:dyDescent="0.35">
      <c r="A87" s="25"/>
      <c r="B87" s="7"/>
      <c r="C87" s="118" t="s">
        <v>4</v>
      </c>
      <c r="D87" s="119"/>
      <c r="E87" s="1"/>
      <c r="F87" s="7"/>
      <c r="G87" s="118" t="s">
        <v>5</v>
      </c>
      <c r="H87" s="119"/>
      <c r="I87" s="1"/>
      <c r="J87" s="10" t="s">
        <v>86</v>
      </c>
      <c r="K87" s="10" t="s">
        <v>87</v>
      </c>
      <c r="L87" s="10" t="s">
        <v>88</v>
      </c>
      <c r="M87" s="11"/>
      <c r="N87" s="130" t="s">
        <v>89</v>
      </c>
      <c r="O87" s="131"/>
      <c r="P87" s="132"/>
    </row>
    <row r="88" spans="1:16" ht="15.5" x14ac:dyDescent="0.35">
      <c r="A88" s="7">
        <v>1</v>
      </c>
      <c r="B88" s="15"/>
      <c r="C88" s="136" t="s">
        <v>126</v>
      </c>
      <c r="D88" s="134"/>
      <c r="E88" s="12" t="s">
        <v>7</v>
      </c>
      <c r="F88" s="15"/>
      <c r="G88" s="136" t="s">
        <v>125</v>
      </c>
      <c r="H88" s="134"/>
      <c r="I88" s="1"/>
      <c r="J88" s="27">
        <v>2</v>
      </c>
      <c r="K88" s="27">
        <v>2</v>
      </c>
      <c r="L88" s="27"/>
      <c r="M88" s="1"/>
      <c r="N88" s="89">
        <f>COUNTIF(J88:K88:L88,1)</f>
        <v>0</v>
      </c>
      <c r="O88" s="28" t="s">
        <v>7</v>
      </c>
      <c r="P88" s="92">
        <f>COUNTIF(J88:K88:L88,2)</f>
        <v>2</v>
      </c>
    </row>
    <row r="89" spans="1:16" ht="15.5" x14ac:dyDescent="0.35">
      <c r="A89" s="7">
        <v>2</v>
      </c>
      <c r="B89" s="15"/>
      <c r="C89" s="136" t="s">
        <v>61</v>
      </c>
      <c r="D89" s="134"/>
      <c r="E89" s="13" t="s">
        <v>7</v>
      </c>
      <c r="F89" s="15"/>
      <c r="G89" s="136" t="s">
        <v>169</v>
      </c>
      <c r="H89" s="134"/>
      <c r="I89" s="1"/>
      <c r="J89" s="27">
        <v>1</v>
      </c>
      <c r="K89" s="27">
        <v>2</v>
      </c>
      <c r="L89" s="27">
        <v>2</v>
      </c>
      <c r="M89" s="1"/>
      <c r="N89" s="89">
        <f>COUNTIF(J89:K89:L89,1)</f>
        <v>1</v>
      </c>
      <c r="O89" s="28" t="s">
        <v>7</v>
      </c>
      <c r="P89" s="92">
        <f>COUNTIF(J89:K89:L89,2)</f>
        <v>2</v>
      </c>
    </row>
    <row r="90" spans="1:16" ht="15.5" x14ac:dyDescent="0.35">
      <c r="A90" s="7">
        <v>3</v>
      </c>
      <c r="B90" s="15"/>
      <c r="C90" s="136" t="s">
        <v>63</v>
      </c>
      <c r="D90" s="134"/>
      <c r="E90" s="13" t="s">
        <v>7</v>
      </c>
      <c r="F90" s="15"/>
      <c r="G90" s="136" t="s">
        <v>158</v>
      </c>
      <c r="H90" s="134"/>
      <c r="I90" s="1"/>
      <c r="J90" s="27">
        <v>1</v>
      </c>
      <c r="K90" s="27">
        <v>1</v>
      </c>
      <c r="L90" s="27"/>
      <c r="M90" s="1"/>
      <c r="N90" s="89">
        <f>COUNTIF(J90:K90:L90,1)</f>
        <v>2</v>
      </c>
      <c r="O90" s="28" t="s">
        <v>7</v>
      </c>
      <c r="P90" s="92">
        <f>COUNTIF(J90:K90:L90,2)</f>
        <v>0</v>
      </c>
    </row>
    <row r="91" spans="1:16" ht="15.5" x14ac:dyDescent="0.35">
      <c r="A91" s="7">
        <v>4</v>
      </c>
      <c r="B91" s="15"/>
      <c r="C91" s="136" t="s">
        <v>121</v>
      </c>
      <c r="D91" s="134"/>
      <c r="E91" s="13" t="s">
        <v>7</v>
      </c>
      <c r="F91" s="15"/>
      <c r="G91" s="136" t="s">
        <v>68</v>
      </c>
      <c r="H91" s="134"/>
      <c r="I91" s="1"/>
      <c r="J91" s="27">
        <v>2</v>
      </c>
      <c r="K91" s="27">
        <v>1</v>
      </c>
      <c r="L91" s="27">
        <v>2</v>
      </c>
      <c r="M91" s="1"/>
      <c r="N91" s="89">
        <f>COUNTIF(J91:K91:L91,1)</f>
        <v>1</v>
      </c>
      <c r="O91" s="28" t="s">
        <v>7</v>
      </c>
      <c r="P91" s="92">
        <f>COUNTIF(J91:K91:L91,2)</f>
        <v>2</v>
      </c>
    </row>
    <row r="92" spans="1:16" ht="15.5" x14ac:dyDescent="0.35">
      <c r="A92" s="7">
        <v>5</v>
      </c>
      <c r="B92" s="15"/>
      <c r="C92" s="136" t="s">
        <v>159</v>
      </c>
      <c r="D92" s="134"/>
      <c r="E92" s="13" t="s">
        <v>7</v>
      </c>
      <c r="F92" s="15"/>
      <c r="G92" s="136" t="s">
        <v>160</v>
      </c>
      <c r="H92" s="134"/>
      <c r="I92" s="1"/>
      <c r="J92" s="27">
        <v>1</v>
      </c>
      <c r="K92" s="27">
        <v>2</v>
      </c>
      <c r="L92" s="27">
        <v>2</v>
      </c>
      <c r="M92" s="1"/>
      <c r="N92" s="89">
        <f>COUNTIF(J92:K92:L92,1)</f>
        <v>1</v>
      </c>
      <c r="O92" s="28" t="s">
        <v>7</v>
      </c>
      <c r="P92" s="92">
        <f>COUNTIF(J92:K92:L92,2)</f>
        <v>2</v>
      </c>
    </row>
    <row r="93" spans="1:16" ht="15.5" x14ac:dyDescent="0.35">
      <c r="A93" s="7">
        <v>6</v>
      </c>
      <c r="B93" s="15"/>
      <c r="C93" s="136" t="s">
        <v>123</v>
      </c>
      <c r="D93" s="134"/>
      <c r="E93" s="13" t="s">
        <v>7</v>
      </c>
      <c r="F93" s="15"/>
      <c r="G93" s="136" t="s">
        <v>170</v>
      </c>
      <c r="H93" s="134"/>
      <c r="I93" s="1"/>
      <c r="J93" s="27">
        <v>2</v>
      </c>
      <c r="K93" s="27">
        <v>2</v>
      </c>
      <c r="L93" s="27"/>
      <c r="M93" s="1"/>
      <c r="N93" s="90">
        <f>COUNTIF(J93:K93:L93,1)</f>
        <v>0</v>
      </c>
      <c r="O93" s="29" t="s">
        <v>7</v>
      </c>
      <c r="P93" s="93">
        <f>COUNTIF(J93:K93:L93,2)</f>
        <v>2</v>
      </c>
    </row>
    <row r="94" spans="1:16" ht="15.5" x14ac:dyDescent="0.35">
      <c r="A94" s="7"/>
      <c r="B94" s="15"/>
      <c r="C94" s="136"/>
      <c r="D94" s="134"/>
      <c r="E94" s="4"/>
      <c r="F94" s="15"/>
      <c r="G94" s="136"/>
      <c r="H94" s="134"/>
      <c r="I94" s="1"/>
      <c r="J94" s="27"/>
      <c r="K94" s="27"/>
      <c r="L94" s="27"/>
      <c r="M94" s="1"/>
      <c r="N94" s="90"/>
      <c r="O94" s="29"/>
      <c r="P94" s="93"/>
    </row>
    <row r="95" spans="1:16" ht="15.5" x14ac:dyDescent="0.35">
      <c r="A95" s="25"/>
      <c r="B95" s="1"/>
      <c r="C95" s="2"/>
      <c r="D95" s="3"/>
      <c r="E95" s="4"/>
      <c r="F95" s="4"/>
      <c r="G95" s="1"/>
      <c r="H95" s="2"/>
      <c r="I95" s="2"/>
      <c r="J95" s="2"/>
      <c r="K95" s="2"/>
      <c r="L95" s="2"/>
      <c r="M95" s="2"/>
      <c r="N95" s="1"/>
      <c r="O95" s="1"/>
      <c r="P95" s="91"/>
    </row>
    <row r="96" spans="1:16" ht="15.5" x14ac:dyDescent="0.35">
      <c r="A96" s="30"/>
      <c r="B96" s="31"/>
      <c r="C96" s="32"/>
      <c r="D96" s="33"/>
      <c r="E96" s="34"/>
      <c r="F96" s="34"/>
      <c r="G96" s="118" t="s">
        <v>6</v>
      </c>
      <c r="H96" s="119"/>
      <c r="I96" s="32"/>
      <c r="J96" s="32"/>
      <c r="K96" s="32"/>
      <c r="L96" s="32"/>
      <c r="M96" s="32"/>
      <c r="N96" s="80">
        <f>SUM(N88=2,N89=2,N90=2,N91=2,N92=2,N93=2,N94=2)</f>
        <v>1</v>
      </c>
      <c r="O96" s="16" t="s">
        <v>7</v>
      </c>
      <c r="P96" s="81">
        <f>SUM(P88=2,P89=2,P90=2,P91=2,P92=2,P93=2,P94=2)</f>
        <v>5</v>
      </c>
    </row>
    <row r="97" spans="1:16" ht="15.5" x14ac:dyDescent="0.35">
      <c r="A97" s="1"/>
      <c r="B97" s="1"/>
      <c r="C97" s="2"/>
      <c r="D97" s="3"/>
      <c r="E97" s="4"/>
      <c r="F97" s="4"/>
      <c r="G97" s="43"/>
      <c r="H97" s="43"/>
      <c r="I97" s="2"/>
      <c r="J97" s="2"/>
      <c r="K97" s="2"/>
      <c r="L97" s="2"/>
      <c r="M97" s="2"/>
      <c r="N97" s="43"/>
      <c r="O97" s="43"/>
      <c r="P97" s="43"/>
    </row>
    <row r="98" spans="1:16" ht="15.5" x14ac:dyDescent="0.35">
      <c r="A98" s="31"/>
      <c r="B98" s="31"/>
      <c r="C98" s="32"/>
      <c r="D98" s="33"/>
      <c r="E98" s="34"/>
      <c r="F98" s="34"/>
      <c r="G98" s="31"/>
      <c r="H98" s="32"/>
      <c r="I98" s="32"/>
      <c r="J98" s="32"/>
      <c r="K98" s="32"/>
      <c r="L98" s="32"/>
      <c r="M98" s="32"/>
      <c r="N98" s="31"/>
      <c r="O98" s="32"/>
      <c r="P98" s="31"/>
    </row>
    <row r="99" spans="1:16" ht="23" x14ac:dyDescent="0.5">
      <c r="A99" s="23"/>
      <c r="B99" s="24"/>
      <c r="C99" s="116" t="s">
        <v>0</v>
      </c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7"/>
    </row>
    <row r="100" spans="1:16" ht="15.5" x14ac:dyDescent="0.35">
      <c r="A100" s="25"/>
      <c r="B100" s="1"/>
      <c r="C100" s="2"/>
      <c r="D100" s="3"/>
      <c r="E100" s="4"/>
      <c r="F100" s="4"/>
      <c r="G100" s="1"/>
      <c r="H100" s="2"/>
      <c r="I100" s="2"/>
      <c r="J100" s="2"/>
      <c r="K100" s="2"/>
      <c r="L100" s="2"/>
      <c r="M100" s="2"/>
      <c r="N100" s="1"/>
      <c r="O100" s="2"/>
      <c r="P100" s="91"/>
    </row>
    <row r="101" spans="1:16" ht="15.5" x14ac:dyDescent="0.35">
      <c r="A101" s="25"/>
      <c r="B101" s="1"/>
      <c r="C101" s="9" t="s">
        <v>1</v>
      </c>
      <c r="D101" s="9" t="s">
        <v>2</v>
      </c>
      <c r="E101" s="4"/>
      <c r="F101" s="4"/>
      <c r="G101" s="118" t="s">
        <v>83</v>
      </c>
      <c r="H101" s="119"/>
      <c r="I101" s="6"/>
      <c r="J101" s="126" t="s">
        <v>161</v>
      </c>
      <c r="K101" s="126"/>
      <c r="L101" s="137"/>
      <c r="M101" s="6"/>
      <c r="N101" s="118" t="s">
        <v>3</v>
      </c>
      <c r="O101" s="121"/>
      <c r="P101" s="119"/>
    </row>
    <row r="102" spans="1:16" ht="15.5" x14ac:dyDescent="0.35">
      <c r="A102" s="25"/>
      <c r="B102" s="1"/>
      <c r="C102" s="2"/>
      <c r="D102" s="3"/>
      <c r="E102" s="4"/>
      <c r="F102" s="4"/>
      <c r="G102" s="1"/>
      <c r="H102" s="2"/>
      <c r="I102" s="2"/>
      <c r="J102" s="2"/>
      <c r="K102" s="2"/>
      <c r="L102" s="2"/>
      <c r="M102" s="2"/>
      <c r="N102" s="1"/>
      <c r="O102" s="2"/>
      <c r="P102" s="91"/>
    </row>
    <row r="103" spans="1:16" ht="15.5" x14ac:dyDescent="0.35">
      <c r="A103" s="25"/>
      <c r="B103" s="1"/>
      <c r="C103" s="5" t="s">
        <v>9</v>
      </c>
      <c r="D103" s="5" t="s">
        <v>10</v>
      </c>
      <c r="E103" s="4"/>
      <c r="F103" s="4"/>
      <c r="G103" s="124" t="s">
        <v>85</v>
      </c>
      <c r="H103" s="125"/>
      <c r="I103" s="6"/>
      <c r="J103" s="126"/>
      <c r="K103" s="126"/>
      <c r="L103" s="6"/>
      <c r="M103" s="6"/>
      <c r="N103" s="138">
        <v>41210</v>
      </c>
      <c r="O103" s="139"/>
      <c r="P103" s="140"/>
    </row>
    <row r="104" spans="1:16" ht="15.5" x14ac:dyDescent="0.35">
      <c r="A104" s="25"/>
      <c r="B104" s="1"/>
      <c r="C104" s="2"/>
      <c r="D104" s="3"/>
      <c r="E104" s="4"/>
      <c r="F104" s="4"/>
      <c r="G104" s="1"/>
      <c r="H104" s="2"/>
      <c r="I104" s="2"/>
      <c r="J104" s="2"/>
      <c r="K104" s="2"/>
      <c r="L104" s="2"/>
      <c r="M104" s="2"/>
      <c r="N104" s="1"/>
      <c r="O104" s="2"/>
      <c r="P104" s="91"/>
    </row>
    <row r="105" spans="1:16" ht="15.5" x14ac:dyDescent="0.35">
      <c r="A105" s="25"/>
      <c r="B105" s="7"/>
      <c r="C105" s="118" t="s">
        <v>4</v>
      </c>
      <c r="D105" s="119"/>
      <c r="E105" s="1"/>
      <c r="F105" s="7"/>
      <c r="G105" s="118" t="s">
        <v>5</v>
      </c>
      <c r="H105" s="119"/>
      <c r="I105" s="1"/>
      <c r="J105" s="10" t="s">
        <v>86</v>
      </c>
      <c r="K105" s="10" t="s">
        <v>87</v>
      </c>
      <c r="L105" s="10" t="s">
        <v>88</v>
      </c>
      <c r="M105" s="11"/>
      <c r="N105" s="130" t="s">
        <v>89</v>
      </c>
      <c r="O105" s="131"/>
      <c r="P105" s="132"/>
    </row>
    <row r="106" spans="1:16" ht="15.5" x14ac:dyDescent="0.35">
      <c r="A106" s="7">
        <v>1</v>
      </c>
      <c r="B106" s="15"/>
      <c r="C106" s="136" t="s">
        <v>134</v>
      </c>
      <c r="D106" s="134"/>
      <c r="E106" s="12" t="s">
        <v>7</v>
      </c>
      <c r="F106" s="15"/>
      <c r="G106" s="136" t="s">
        <v>162</v>
      </c>
      <c r="H106" s="134"/>
      <c r="I106" s="1"/>
      <c r="J106" s="27">
        <v>2</v>
      </c>
      <c r="K106" s="27">
        <v>2</v>
      </c>
      <c r="L106" s="27"/>
      <c r="M106" s="1"/>
      <c r="N106" s="89">
        <f>COUNTIF(J106:K106:L106,1)</f>
        <v>0</v>
      </c>
      <c r="O106" s="28" t="s">
        <v>7</v>
      </c>
      <c r="P106" s="92">
        <f>COUNTIF(J106:K106:L106,2)</f>
        <v>2</v>
      </c>
    </row>
    <row r="107" spans="1:16" ht="15.5" x14ac:dyDescent="0.35">
      <c r="A107" s="7">
        <v>2</v>
      </c>
      <c r="B107" s="15"/>
      <c r="C107" s="136" t="s">
        <v>163</v>
      </c>
      <c r="D107" s="134"/>
      <c r="E107" s="13" t="s">
        <v>7</v>
      </c>
      <c r="F107" s="15"/>
      <c r="G107" s="136" t="s">
        <v>171</v>
      </c>
      <c r="H107" s="134"/>
      <c r="I107" s="1"/>
      <c r="J107" s="27">
        <v>2</v>
      </c>
      <c r="K107" s="27">
        <v>2</v>
      </c>
      <c r="L107" s="27"/>
      <c r="M107" s="1"/>
      <c r="N107" s="89">
        <f>COUNTIF(J107:K107:L107,1)</f>
        <v>0</v>
      </c>
      <c r="O107" s="28" t="s">
        <v>7</v>
      </c>
      <c r="P107" s="92">
        <f>COUNTIF(J107:K107:L107,2)</f>
        <v>2</v>
      </c>
    </row>
    <row r="108" spans="1:16" ht="15.5" x14ac:dyDescent="0.35">
      <c r="A108" s="7">
        <v>3</v>
      </c>
      <c r="B108" s="15"/>
      <c r="C108" s="136" t="s">
        <v>132</v>
      </c>
      <c r="D108" s="134"/>
      <c r="E108" s="13" t="s">
        <v>7</v>
      </c>
      <c r="F108" s="15"/>
      <c r="G108" s="136" t="s">
        <v>164</v>
      </c>
      <c r="H108" s="134"/>
      <c r="I108" s="1"/>
      <c r="J108" s="27">
        <v>2</v>
      </c>
      <c r="K108" s="27">
        <v>1</v>
      </c>
      <c r="L108" s="27">
        <v>2</v>
      </c>
      <c r="M108" s="1"/>
      <c r="N108" s="89">
        <f>COUNTIF(J108:K108:L108,1)</f>
        <v>1</v>
      </c>
      <c r="O108" s="28" t="s">
        <v>7</v>
      </c>
      <c r="P108" s="92">
        <f>COUNTIF(J108:K108:L108,2)</f>
        <v>2</v>
      </c>
    </row>
    <row r="109" spans="1:16" ht="15.5" x14ac:dyDescent="0.35">
      <c r="A109" s="7">
        <v>4</v>
      </c>
      <c r="B109" s="15"/>
      <c r="C109" s="136" t="s">
        <v>75</v>
      </c>
      <c r="D109" s="134"/>
      <c r="E109" s="13" t="s">
        <v>7</v>
      </c>
      <c r="F109" s="15"/>
      <c r="G109" s="136" t="s">
        <v>172</v>
      </c>
      <c r="H109" s="134"/>
      <c r="I109" s="1"/>
      <c r="J109" s="27">
        <v>2</v>
      </c>
      <c r="K109" s="27">
        <v>2</v>
      </c>
      <c r="L109" s="27"/>
      <c r="M109" s="1"/>
      <c r="N109" s="89">
        <f>COUNTIF(J109:K109:L109,1)</f>
        <v>0</v>
      </c>
      <c r="O109" s="28" t="s">
        <v>7</v>
      </c>
      <c r="P109" s="92">
        <f>COUNTIF(J109:K109:L109,2)</f>
        <v>2</v>
      </c>
    </row>
    <row r="110" spans="1:16" ht="15.5" x14ac:dyDescent="0.35">
      <c r="A110" s="7">
        <v>5</v>
      </c>
      <c r="B110" s="15"/>
      <c r="C110" s="136" t="s">
        <v>81</v>
      </c>
      <c r="D110" s="134"/>
      <c r="E110" s="13" t="s">
        <v>7</v>
      </c>
      <c r="F110" s="15"/>
      <c r="G110" s="136" t="s">
        <v>78</v>
      </c>
      <c r="H110" s="134"/>
      <c r="I110" s="1"/>
      <c r="J110" s="27">
        <v>2</v>
      </c>
      <c r="K110" s="27">
        <v>2</v>
      </c>
      <c r="L110" s="27"/>
      <c r="M110" s="1"/>
      <c r="N110" s="89">
        <f>COUNTIF(J110:K110:L110,1)</f>
        <v>0</v>
      </c>
      <c r="O110" s="28" t="s">
        <v>7</v>
      </c>
      <c r="P110" s="92">
        <f>COUNTIF(J110:K110:L110,2)</f>
        <v>2</v>
      </c>
    </row>
    <row r="111" spans="1:16" ht="15.5" x14ac:dyDescent="0.35">
      <c r="A111" s="7">
        <v>6</v>
      </c>
      <c r="B111" s="15"/>
      <c r="C111" s="136" t="s">
        <v>165</v>
      </c>
      <c r="D111" s="134"/>
      <c r="E111" s="13" t="s">
        <v>7</v>
      </c>
      <c r="F111" s="15"/>
      <c r="G111" s="136" t="s">
        <v>173</v>
      </c>
      <c r="H111" s="134"/>
      <c r="I111" s="1"/>
      <c r="J111" s="27">
        <v>2</v>
      </c>
      <c r="K111" s="27">
        <v>2</v>
      </c>
      <c r="L111" s="27"/>
      <c r="M111" s="1"/>
      <c r="N111" s="90">
        <f>COUNTIF(J111:K111:L111,1)</f>
        <v>0</v>
      </c>
      <c r="O111" s="29" t="s">
        <v>7</v>
      </c>
      <c r="P111" s="93">
        <f>COUNTIF(J111:K111:L111,2)</f>
        <v>2</v>
      </c>
    </row>
    <row r="112" spans="1:16" ht="15.5" x14ac:dyDescent="0.35">
      <c r="A112" s="7" t="s">
        <v>8</v>
      </c>
      <c r="B112" s="15"/>
      <c r="C112" s="136"/>
      <c r="D112" s="134"/>
      <c r="E112" s="4"/>
      <c r="F112" s="15"/>
      <c r="G112" s="136"/>
      <c r="H112" s="134"/>
      <c r="I112" s="1"/>
      <c r="J112" s="1"/>
      <c r="K112" s="1"/>
      <c r="L112" s="1"/>
      <c r="M112" s="1"/>
      <c r="N112" s="8"/>
      <c r="O112" s="8"/>
      <c r="P112" s="91"/>
    </row>
    <row r="113" spans="1:16" ht="15.5" x14ac:dyDescent="0.35">
      <c r="A113" s="25"/>
      <c r="B113" s="1"/>
      <c r="C113" s="2"/>
      <c r="D113" s="3"/>
      <c r="E113" s="4"/>
      <c r="F113" s="4"/>
      <c r="G113" s="1"/>
      <c r="H113" s="2"/>
      <c r="I113" s="2"/>
      <c r="J113" s="2"/>
      <c r="K113" s="2"/>
      <c r="L113" s="2"/>
      <c r="M113" s="2"/>
      <c r="N113" s="1"/>
      <c r="O113" s="1"/>
      <c r="P113" s="91"/>
    </row>
    <row r="114" spans="1:16" ht="15.5" x14ac:dyDescent="0.35">
      <c r="A114" s="30"/>
      <c r="B114" s="31"/>
      <c r="C114" s="32"/>
      <c r="D114" s="33"/>
      <c r="E114" s="34"/>
      <c r="F114" s="34"/>
      <c r="G114" s="118" t="s">
        <v>6</v>
      </c>
      <c r="H114" s="119"/>
      <c r="I114" s="32"/>
      <c r="J114" s="32"/>
      <c r="K114" s="32"/>
      <c r="L114" s="32"/>
      <c r="M114" s="32"/>
      <c r="N114" s="80">
        <f>SUM(N106=2,N107=2,N108=2,N109=2,N110=2,N111=2)</f>
        <v>0</v>
      </c>
      <c r="O114" s="16" t="s">
        <v>7</v>
      </c>
      <c r="P114" s="81">
        <f>SUM(P106=2,P107=2,P108=2,P109=2,P110=2,P111=2)</f>
        <v>6</v>
      </c>
    </row>
  </sheetData>
  <mergeCells count="150">
    <mergeCell ref="C105:D105"/>
    <mergeCell ref="G92:H92"/>
    <mergeCell ref="N83:P83"/>
    <mergeCell ref="N85:P85"/>
    <mergeCell ref="C35:D35"/>
    <mergeCell ref="G35:H35"/>
    <mergeCell ref="G56:H56"/>
    <mergeCell ref="C57:D57"/>
    <mergeCell ref="C71:D71"/>
    <mergeCell ref="G71:H71"/>
    <mergeCell ref="C74:D74"/>
    <mergeCell ref="G74:H74"/>
    <mergeCell ref="C72:D72"/>
    <mergeCell ref="G72:H72"/>
    <mergeCell ref="G40:H40"/>
    <mergeCell ref="G60:H60"/>
    <mergeCell ref="J65:L65"/>
    <mergeCell ref="G83:H83"/>
    <mergeCell ref="G42:H42"/>
    <mergeCell ref="N65:P65"/>
    <mergeCell ref="J67:K67"/>
    <mergeCell ref="N67:P67"/>
    <mergeCell ref="C51:D51"/>
    <mergeCell ref="G51:H51"/>
    <mergeCell ref="C112:D112"/>
    <mergeCell ref="G112:H112"/>
    <mergeCell ref="G88:H88"/>
    <mergeCell ref="C92:D92"/>
    <mergeCell ref="C75:D75"/>
    <mergeCell ref="G75:H75"/>
    <mergeCell ref="C76:D76"/>
    <mergeCell ref="G85:H85"/>
    <mergeCell ref="C93:D93"/>
    <mergeCell ref="C99:P99"/>
    <mergeCell ref="N103:P103"/>
    <mergeCell ref="C89:D89"/>
    <mergeCell ref="J85:K85"/>
    <mergeCell ref="G93:H93"/>
    <mergeCell ref="G103:H103"/>
    <mergeCell ref="J103:K103"/>
    <mergeCell ref="J101:L101"/>
    <mergeCell ref="J83:L83"/>
    <mergeCell ref="G101:H101"/>
    <mergeCell ref="G76:H76"/>
    <mergeCell ref="G78:H78"/>
    <mergeCell ref="C81:P81"/>
    <mergeCell ref="C107:D107"/>
    <mergeCell ref="G107:H107"/>
    <mergeCell ref="G114:H114"/>
    <mergeCell ref="N87:P87"/>
    <mergeCell ref="C94:D94"/>
    <mergeCell ref="G94:H94"/>
    <mergeCell ref="G96:H96"/>
    <mergeCell ref="N101:P101"/>
    <mergeCell ref="C87:D87"/>
    <mergeCell ref="G87:H87"/>
    <mergeCell ref="C90:D90"/>
    <mergeCell ref="G90:H90"/>
    <mergeCell ref="C91:D91"/>
    <mergeCell ref="G91:H91"/>
    <mergeCell ref="C88:D88"/>
    <mergeCell ref="G89:H89"/>
    <mergeCell ref="C111:D111"/>
    <mergeCell ref="G111:H111"/>
    <mergeCell ref="C108:D108"/>
    <mergeCell ref="G108:H108"/>
    <mergeCell ref="G105:H105"/>
    <mergeCell ref="N105:P105"/>
    <mergeCell ref="C106:D106"/>
    <mergeCell ref="C110:D110"/>
    <mergeCell ref="C109:D109"/>
    <mergeCell ref="G109:H109"/>
    <mergeCell ref="G110:H110"/>
    <mergeCell ref="G106:H106"/>
    <mergeCell ref="C45:P45"/>
    <mergeCell ref="G47:H47"/>
    <mergeCell ref="N51:P51"/>
    <mergeCell ref="N47:P47"/>
    <mergeCell ref="G49:H49"/>
    <mergeCell ref="J49:K49"/>
    <mergeCell ref="C36:D36"/>
    <mergeCell ref="G36:H36"/>
    <mergeCell ref="C37:D37"/>
    <mergeCell ref="G37:H37"/>
    <mergeCell ref="C38:D38"/>
    <mergeCell ref="G38:H38"/>
    <mergeCell ref="J47:L47"/>
    <mergeCell ref="N49:P49"/>
    <mergeCell ref="C39:D39"/>
    <mergeCell ref="G39:H39"/>
    <mergeCell ref="C40:D40"/>
    <mergeCell ref="C52:D52"/>
    <mergeCell ref="G52:H52"/>
    <mergeCell ref="C53:D53"/>
    <mergeCell ref="G53:H53"/>
    <mergeCell ref="C70:D70"/>
    <mergeCell ref="G33:H33"/>
    <mergeCell ref="C34:D34"/>
    <mergeCell ref="G34:H34"/>
    <mergeCell ref="G31:H31"/>
    <mergeCell ref="C27:P27"/>
    <mergeCell ref="G29:H29"/>
    <mergeCell ref="C20:D20"/>
    <mergeCell ref="G20:H20"/>
    <mergeCell ref="C21:D21"/>
    <mergeCell ref="G21:H21"/>
    <mergeCell ref="C22:D22"/>
    <mergeCell ref="G22:H22"/>
    <mergeCell ref="G24:H24"/>
    <mergeCell ref="C33:D33"/>
    <mergeCell ref="N29:P29"/>
    <mergeCell ref="J29:L29"/>
    <mergeCell ref="J31:K31"/>
    <mergeCell ref="N31:P31"/>
    <mergeCell ref="N33:P33"/>
    <mergeCell ref="K5:L5"/>
    <mergeCell ref="C9:P9"/>
    <mergeCell ref="G11:H11"/>
    <mergeCell ref="N11:P11"/>
    <mergeCell ref="G13:H13"/>
    <mergeCell ref="J13:K13"/>
    <mergeCell ref="C15:D15"/>
    <mergeCell ref="G15:H15"/>
    <mergeCell ref="C19:D19"/>
    <mergeCell ref="G19:H19"/>
    <mergeCell ref="N13:P13"/>
    <mergeCell ref="N15:P15"/>
    <mergeCell ref="C16:D16"/>
    <mergeCell ref="G16:H16"/>
    <mergeCell ref="C17:D17"/>
    <mergeCell ref="G17:H17"/>
    <mergeCell ref="C18:D18"/>
    <mergeCell ref="G18:H18"/>
    <mergeCell ref="J7:L7"/>
    <mergeCell ref="J11:L11"/>
    <mergeCell ref="G70:H70"/>
    <mergeCell ref="G67:H67"/>
    <mergeCell ref="C63:P63"/>
    <mergeCell ref="G65:H65"/>
    <mergeCell ref="N69:P69"/>
    <mergeCell ref="C54:D54"/>
    <mergeCell ref="G54:H54"/>
    <mergeCell ref="C55:D55"/>
    <mergeCell ref="G55:H55"/>
    <mergeCell ref="C56:D56"/>
    <mergeCell ref="G57:H57"/>
    <mergeCell ref="C58:D58"/>
    <mergeCell ref="G58:H58"/>
    <mergeCell ref="C69:D69"/>
    <mergeCell ref="G69:H69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92" orientation="landscape" r:id="rId1"/>
  <rowBreaks count="3" manualBreakCount="3">
    <brk id="25" max="16383" man="1"/>
    <brk id="61" max="16383" man="1"/>
    <brk id="97" max="1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5:P114"/>
  <sheetViews>
    <sheetView showGridLines="0" topLeftCell="A61" zoomScaleNormal="100" workbookViewId="0">
      <selection activeCell="S112" sqref="S112"/>
    </sheetView>
  </sheetViews>
  <sheetFormatPr defaultColWidth="8.90625" defaultRowHeight="12.5" x14ac:dyDescent="0.25"/>
  <cols>
    <col min="1" max="2" width="4.36328125" style="44" customWidth="1"/>
    <col min="3" max="3" width="20.6328125" style="44" customWidth="1"/>
    <col min="4" max="4" width="20.81640625" style="44" customWidth="1"/>
    <col min="5" max="6" width="4.36328125" style="44" customWidth="1"/>
    <col min="7" max="7" width="12.6328125" style="44" customWidth="1"/>
    <col min="8" max="8" width="28.81640625" style="44" customWidth="1"/>
    <col min="9" max="9" width="4.453125" style="44" customWidth="1"/>
    <col min="10" max="12" width="4.81640625" style="44" bestFit="1" customWidth="1"/>
    <col min="13" max="13" width="4.54296875" style="44" customWidth="1"/>
    <col min="14" max="14" width="5.36328125" style="53" customWidth="1"/>
    <col min="15" max="15" width="3" style="44" customWidth="1"/>
    <col min="16" max="16" width="5.453125" style="53" customWidth="1"/>
    <col min="17" max="16384" width="8.90625" style="44"/>
  </cols>
  <sheetData>
    <row r="5" spans="1:16" ht="13" x14ac:dyDescent="0.3">
      <c r="K5" s="114" t="s">
        <v>377</v>
      </c>
      <c r="L5" s="114"/>
      <c r="M5" s="36"/>
      <c r="N5" s="11">
        <f>N24+N42+N60+N78+N96+N114+N131</f>
        <v>31</v>
      </c>
      <c r="O5" s="36"/>
      <c r="P5" s="11">
        <f>P24+P42+P60+P78+P96+P114+P131</f>
        <v>7</v>
      </c>
    </row>
    <row r="7" spans="1:16" ht="13" x14ac:dyDescent="0.3">
      <c r="J7" s="156" t="s">
        <v>348</v>
      </c>
      <c r="K7" s="115"/>
      <c r="L7" s="115"/>
    </row>
    <row r="8" spans="1:16" ht="15.5" x14ac:dyDescent="0.35">
      <c r="A8" s="48"/>
      <c r="B8" s="48"/>
      <c r="C8" s="49"/>
      <c r="D8" s="50"/>
      <c r="E8" s="51"/>
      <c r="F8" s="51"/>
      <c r="G8" s="48"/>
      <c r="H8" s="49"/>
      <c r="I8" s="49"/>
      <c r="J8" s="49"/>
      <c r="K8" s="49"/>
      <c r="L8" s="49"/>
      <c r="M8" s="49"/>
      <c r="N8" s="48"/>
      <c r="O8" s="49"/>
      <c r="P8" s="48"/>
    </row>
    <row r="9" spans="1:16" ht="23" x14ac:dyDescent="0.5">
      <c r="A9" s="52"/>
      <c r="B9" s="53"/>
      <c r="C9" s="143" t="s">
        <v>0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4"/>
    </row>
    <row r="10" spans="1:16" ht="15.5" x14ac:dyDescent="0.35">
      <c r="A10" s="52"/>
      <c r="B10" s="53"/>
      <c r="D10" s="54"/>
      <c r="E10" s="55"/>
      <c r="F10" s="55"/>
      <c r="G10" s="53"/>
      <c r="P10" s="102"/>
    </row>
    <row r="11" spans="1:16" ht="15.5" x14ac:dyDescent="0.35">
      <c r="A11" s="52"/>
      <c r="B11" s="53"/>
      <c r="C11" s="56" t="s">
        <v>1</v>
      </c>
      <c r="D11" s="56" t="s">
        <v>2</v>
      </c>
      <c r="E11" s="55"/>
      <c r="F11" s="55"/>
      <c r="G11" s="118" t="s">
        <v>83</v>
      </c>
      <c r="H11" s="119"/>
      <c r="I11" s="57"/>
      <c r="J11" s="126" t="s">
        <v>84</v>
      </c>
      <c r="K11" s="126"/>
      <c r="L11" s="148"/>
      <c r="M11" s="57"/>
      <c r="N11" s="118" t="s">
        <v>3</v>
      </c>
      <c r="O11" s="121"/>
      <c r="P11" s="119"/>
    </row>
    <row r="12" spans="1:16" ht="15.5" x14ac:dyDescent="0.35">
      <c r="A12" s="52"/>
      <c r="B12" s="53"/>
      <c r="D12" s="54"/>
      <c r="E12" s="55"/>
      <c r="F12" s="55"/>
      <c r="G12" s="53"/>
      <c r="P12" s="102"/>
    </row>
    <row r="13" spans="1:16" ht="15.5" x14ac:dyDescent="0.35">
      <c r="A13" s="52"/>
      <c r="B13" s="53"/>
      <c r="C13" s="58" t="s">
        <v>10</v>
      </c>
      <c r="D13" s="58" t="s">
        <v>9</v>
      </c>
      <c r="E13" s="55"/>
      <c r="F13" s="55"/>
      <c r="G13" s="124" t="s">
        <v>85</v>
      </c>
      <c r="H13" s="125"/>
      <c r="I13" s="57"/>
      <c r="J13" s="126"/>
      <c r="K13" s="126"/>
      <c r="L13" s="57"/>
      <c r="M13" s="57"/>
      <c r="N13" s="157">
        <v>40677</v>
      </c>
      <c r="O13" s="158"/>
      <c r="P13" s="159"/>
    </row>
    <row r="14" spans="1:16" ht="15.5" x14ac:dyDescent="0.35">
      <c r="A14" s="52"/>
      <c r="B14" s="53"/>
      <c r="D14" s="54"/>
      <c r="E14" s="55"/>
      <c r="F14" s="55"/>
      <c r="G14" s="53"/>
      <c r="P14" s="102"/>
    </row>
    <row r="15" spans="1:16" ht="15.5" x14ac:dyDescent="0.35">
      <c r="A15" s="52"/>
      <c r="B15" s="59"/>
      <c r="C15" s="118" t="s">
        <v>4</v>
      </c>
      <c r="D15" s="119"/>
      <c r="E15" s="53"/>
      <c r="F15" s="59"/>
      <c r="G15" s="118" t="s">
        <v>5</v>
      </c>
      <c r="H15" s="119"/>
      <c r="I15" s="53"/>
      <c r="J15" s="60" t="s">
        <v>86</v>
      </c>
      <c r="K15" s="60" t="s">
        <v>87</v>
      </c>
      <c r="L15" s="60" t="s">
        <v>88</v>
      </c>
      <c r="M15" s="61"/>
      <c r="N15" s="149" t="s">
        <v>89</v>
      </c>
      <c r="O15" s="150"/>
      <c r="P15" s="151"/>
    </row>
    <row r="16" spans="1:16" ht="15.5" x14ac:dyDescent="0.35">
      <c r="A16" s="59">
        <v>1</v>
      </c>
      <c r="B16" s="62"/>
      <c r="C16" s="155" t="s">
        <v>45</v>
      </c>
      <c r="D16" s="134"/>
      <c r="E16" s="63" t="s">
        <v>7</v>
      </c>
      <c r="F16" s="62"/>
      <c r="G16" s="155" t="s">
        <v>14</v>
      </c>
      <c r="H16" s="134"/>
      <c r="I16" s="53"/>
      <c r="J16" s="64">
        <v>1</v>
      </c>
      <c r="K16" s="64">
        <v>1</v>
      </c>
      <c r="L16" s="64"/>
      <c r="M16" s="53"/>
      <c r="N16" s="99">
        <f>COUNTIF(J16:K16:L16,1)</f>
        <v>2</v>
      </c>
      <c r="O16" s="65" t="s">
        <v>7</v>
      </c>
      <c r="P16" s="103">
        <f>COUNTIF(J16:K16:L16,2)</f>
        <v>0</v>
      </c>
    </row>
    <row r="17" spans="1:16" ht="15.5" x14ac:dyDescent="0.35">
      <c r="A17" s="59">
        <v>2</v>
      </c>
      <c r="B17" s="62"/>
      <c r="C17" s="155" t="s">
        <v>18</v>
      </c>
      <c r="D17" s="134"/>
      <c r="E17" s="66" t="s">
        <v>7</v>
      </c>
      <c r="F17" s="62"/>
      <c r="G17" s="155" t="s">
        <v>13</v>
      </c>
      <c r="H17" s="134"/>
      <c r="I17" s="53"/>
      <c r="J17" s="64">
        <v>1</v>
      </c>
      <c r="K17" s="64">
        <v>1</v>
      </c>
      <c r="L17" s="64"/>
      <c r="M17" s="53"/>
      <c r="N17" s="99">
        <f>COUNTIF(J17:K17:L17,1)</f>
        <v>2</v>
      </c>
      <c r="O17" s="65" t="s">
        <v>7</v>
      </c>
      <c r="P17" s="103">
        <f>COUNTIF(J17:K17:L17,2)</f>
        <v>0</v>
      </c>
    </row>
    <row r="18" spans="1:16" ht="15.5" x14ac:dyDescent="0.35">
      <c r="A18" s="59">
        <v>3</v>
      </c>
      <c r="B18" s="62"/>
      <c r="C18" s="155" t="s">
        <v>90</v>
      </c>
      <c r="D18" s="134"/>
      <c r="E18" s="66" t="s">
        <v>7</v>
      </c>
      <c r="F18" s="62"/>
      <c r="G18" s="155" t="s">
        <v>91</v>
      </c>
      <c r="H18" s="134"/>
      <c r="I18" s="53"/>
      <c r="J18" s="64">
        <v>2</v>
      </c>
      <c r="K18" s="64">
        <v>1</v>
      </c>
      <c r="L18" s="64">
        <v>1</v>
      </c>
      <c r="M18" s="53"/>
      <c r="N18" s="99">
        <f>COUNTIF(J18:K18:L18,1)</f>
        <v>2</v>
      </c>
      <c r="O18" s="65" t="s">
        <v>7</v>
      </c>
      <c r="P18" s="103">
        <f>COUNTIF(J18:K18:L18,2)</f>
        <v>1</v>
      </c>
    </row>
    <row r="19" spans="1:16" ht="15.5" x14ac:dyDescent="0.35">
      <c r="A19" s="59">
        <v>4</v>
      </c>
      <c r="B19" s="62"/>
      <c r="C19" s="155" t="s">
        <v>92</v>
      </c>
      <c r="D19" s="134"/>
      <c r="E19" s="66" t="s">
        <v>7</v>
      </c>
      <c r="F19" s="62"/>
      <c r="G19" s="155" t="s">
        <v>31</v>
      </c>
      <c r="H19" s="134"/>
      <c r="I19" s="53"/>
      <c r="J19" s="64">
        <v>1</v>
      </c>
      <c r="K19" s="64">
        <v>1</v>
      </c>
      <c r="L19" s="64"/>
      <c r="M19" s="53"/>
      <c r="N19" s="99">
        <f>COUNTIF(J19:K19:L19,1)</f>
        <v>2</v>
      </c>
      <c r="O19" s="65" t="s">
        <v>7</v>
      </c>
      <c r="P19" s="103">
        <f>COUNTIF(J19:K19:L19,2)</f>
        <v>0</v>
      </c>
    </row>
    <row r="20" spans="1:16" ht="15.5" x14ac:dyDescent="0.35">
      <c r="A20" s="59">
        <v>5</v>
      </c>
      <c r="B20" s="62"/>
      <c r="C20" s="155" t="s">
        <v>93</v>
      </c>
      <c r="D20" s="134"/>
      <c r="E20" s="66" t="s">
        <v>7</v>
      </c>
      <c r="F20" s="62"/>
      <c r="G20" s="155" t="s">
        <v>16</v>
      </c>
      <c r="H20" s="134"/>
      <c r="I20" s="53"/>
      <c r="J20" s="64">
        <v>1</v>
      </c>
      <c r="K20" s="64">
        <v>1</v>
      </c>
      <c r="L20" s="64"/>
      <c r="M20" s="53"/>
      <c r="N20" s="99">
        <f>COUNTIF(J20:K20:L20,1)</f>
        <v>2</v>
      </c>
      <c r="O20" s="65" t="s">
        <v>7</v>
      </c>
      <c r="P20" s="103">
        <f>COUNTIF(J20:K20:L20,2)</f>
        <v>0</v>
      </c>
    </row>
    <row r="21" spans="1:16" ht="15.5" x14ac:dyDescent="0.35">
      <c r="A21" s="59">
        <v>6</v>
      </c>
      <c r="B21" s="62"/>
      <c r="C21" s="155" t="s">
        <v>94</v>
      </c>
      <c r="D21" s="134"/>
      <c r="E21" s="66" t="s">
        <v>7</v>
      </c>
      <c r="F21" s="62"/>
      <c r="G21" s="155" t="s">
        <v>12</v>
      </c>
      <c r="H21" s="134"/>
      <c r="I21" s="53"/>
      <c r="J21" s="64">
        <v>1</v>
      </c>
      <c r="K21" s="64">
        <v>1</v>
      </c>
      <c r="L21" s="64"/>
      <c r="M21" s="53"/>
      <c r="N21" s="100">
        <f>COUNTIF(J21:K21:L21,1)</f>
        <v>2</v>
      </c>
      <c r="O21" s="67" t="s">
        <v>7</v>
      </c>
      <c r="P21" s="104">
        <f>COUNTIF(J21:K21:L21,2)</f>
        <v>0</v>
      </c>
    </row>
    <row r="22" spans="1:16" ht="15.5" x14ac:dyDescent="0.35">
      <c r="A22" s="59" t="s">
        <v>8</v>
      </c>
      <c r="B22" s="62"/>
      <c r="C22" s="155"/>
      <c r="D22" s="134"/>
      <c r="E22" s="55"/>
      <c r="F22" s="62"/>
      <c r="G22" s="155"/>
      <c r="H22" s="134"/>
      <c r="I22" s="53"/>
      <c r="J22" s="53"/>
      <c r="K22" s="53"/>
      <c r="L22" s="53"/>
      <c r="M22" s="53"/>
      <c r="N22" s="68"/>
      <c r="O22" s="68"/>
      <c r="P22" s="102"/>
    </row>
    <row r="23" spans="1:16" ht="15.5" x14ac:dyDescent="0.35">
      <c r="A23" s="52"/>
      <c r="B23" s="53"/>
      <c r="D23" s="54"/>
      <c r="E23" s="55"/>
      <c r="F23" s="55"/>
      <c r="G23" s="53"/>
      <c r="O23" s="53"/>
      <c r="P23" s="102"/>
    </row>
    <row r="24" spans="1:16" ht="15.5" x14ac:dyDescent="0.35">
      <c r="A24" s="69"/>
      <c r="B24" s="48"/>
      <c r="C24" s="49"/>
      <c r="D24" s="50"/>
      <c r="E24" s="51"/>
      <c r="F24" s="51"/>
      <c r="G24" s="118" t="s">
        <v>6</v>
      </c>
      <c r="H24" s="119"/>
      <c r="I24" s="49"/>
      <c r="J24" s="49"/>
      <c r="K24" s="49"/>
      <c r="L24" s="49"/>
      <c r="M24" s="49"/>
      <c r="N24" s="84">
        <f>SUM(N16=2,N17=2,N18=2,N19=2,N20=2,N21=2)</f>
        <v>6</v>
      </c>
      <c r="O24" s="70" t="s">
        <v>7</v>
      </c>
      <c r="P24" s="85">
        <f>SUM(P16=2,P17=2,P18=2,P19=2,P20=2,P21=2)</f>
        <v>0</v>
      </c>
    </row>
    <row r="25" spans="1:16" ht="15.5" x14ac:dyDescent="0.35">
      <c r="A25" s="71"/>
      <c r="B25" s="53"/>
      <c r="D25" s="54"/>
      <c r="E25" s="55"/>
      <c r="F25" s="55"/>
      <c r="G25" s="53"/>
      <c r="P25" s="71"/>
    </row>
    <row r="26" spans="1:16" ht="15.5" x14ac:dyDescent="0.35">
      <c r="A26" s="48"/>
      <c r="B26" s="53"/>
      <c r="D26" s="54"/>
      <c r="E26" s="55"/>
      <c r="F26" s="55"/>
      <c r="G26" s="53"/>
      <c r="P26" s="48"/>
    </row>
    <row r="27" spans="1:16" ht="23" x14ac:dyDescent="0.5">
      <c r="A27" s="72"/>
      <c r="B27" s="71"/>
      <c r="C27" s="146" t="s">
        <v>0</v>
      </c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7"/>
    </row>
    <row r="28" spans="1:16" ht="15.5" x14ac:dyDescent="0.35">
      <c r="A28" s="52"/>
      <c r="B28" s="53"/>
      <c r="D28" s="54"/>
      <c r="E28" s="55"/>
      <c r="F28" s="55"/>
      <c r="G28" s="53"/>
      <c r="P28" s="102"/>
    </row>
    <row r="29" spans="1:16" ht="15.5" x14ac:dyDescent="0.35">
      <c r="A29" s="52"/>
      <c r="B29" s="53"/>
      <c r="C29" s="56" t="s">
        <v>1</v>
      </c>
      <c r="D29" s="56" t="s">
        <v>2</v>
      </c>
      <c r="E29" s="55"/>
      <c r="F29" s="55"/>
      <c r="G29" s="118" t="s">
        <v>83</v>
      </c>
      <c r="H29" s="119"/>
      <c r="I29" s="57"/>
      <c r="J29" s="126" t="s">
        <v>95</v>
      </c>
      <c r="K29" s="126"/>
      <c r="L29" s="148"/>
      <c r="M29" s="57"/>
      <c r="N29" s="118" t="s">
        <v>3</v>
      </c>
      <c r="O29" s="121"/>
      <c r="P29" s="119"/>
    </row>
    <row r="30" spans="1:16" ht="15.5" x14ac:dyDescent="0.35">
      <c r="A30" s="52"/>
      <c r="B30" s="53"/>
      <c r="D30" s="54"/>
      <c r="E30" s="55"/>
      <c r="F30" s="55"/>
      <c r="G30" s="53"/>
      <c r="P30" s="102"/>
    </row>
    <row r="31" spans="1:16" ht="15.5" x14ac:dyDescent="0.35">
      <c r="A31" s="52"/>
      <c r="B31" s="53"/>
      <c r="C31" s="58" t="s">
        <v>10</v>
      </c>
      <c r="D31" s="58" t="s">
        <v>9</v>
      </c>
      <c r="E31" s="55"/>
      <c r="F31" s="55"/>
      <c r="G31" s="124" t="s">
        <v>85</v>
      </c>
      <c r="H31" s="125"/>
      <c r="I31" s="57"/>
      <c r="J31" s="126"/>
      <c r="K31" s="126"/>
      <c r="L31" s="57"/>
      <c r="M31" s="57"/>
      <c r="N31" s="152">
        <v>40677</v>
      </c>
      <c r="O31" s="153"/>
      <c r="P31" s="154"/>
    </row>
    <row r="32" spans="1:16" ht="15.5" x14ac:dyDescent="0.35">
      <c r="A32" s="52"/>
      <c r="B32" s="53"/>
      <c r="D32" s="54"/>
      <c r="E32" s="55"/>
      <c r="F32" s="55"/>
      <c r="G32" s="53"/>
      <c r="P32" s="102"/>
    </row>
    <row r="33" spans="1:16" ht="15.5" x14ac:dyDescent="0.35">
      <c r="A33" s="52"/>
      <c r="B33" s="59"/>
      <c r="C33" s="118" t="s">
        <v>4</v>
      </c>
      <c r="D33" s="119"/>
      <c r="E33" s="53"/>
      <c r="F33" s="59"/>
      <c r="G33" s="118" t="s">
        <v>5</v>
      </c>
      <c r="H33" s="119"/>
      <c r="I33" s="53"/>
      <c r="J33" s="60" t="s">
        <v>86</v>
      </c>
      <c r="K33" s="60" t="s">
        <v>87</v>
      </c>
      <c r="L33" s="60" t="s">
        <v>88</v>
      </c>
      <c r="M33" s="61"/>
      <c r="N33" s="149" t="s">
        <v>89</v>
      </c>
      <c r="O33" s="150"/>
      <c r="P33" s="151"/>
    </row>
    <row r="34" spans="1:16" ht="15.5" x14ac:dyDescent="0.35">
      <c r="A34" s="59">
        <v>1</v>
      </c>
      <c r="B34" s="62"/>
      <c r="C34" s="122" t="s">
        <v>32</v>
      </c>
      <c r="D34" s="123"/>
      <c r="E34" s="63" t="s">
        <v>7</v>
      </c>
      <c r="F34" s="62"/>
      <c r="G34" s="122" t="s">
        <v>96</v>
      </c>
      <c r="H34" s="123"/>
      <c r="I34" s="53"/>
      <c r="J34" s="58">
        <v>1</v>
      </c>
      <c r="K34" s="58">
        <v>1</v>
      </c>
      <c r="L34" s="58"/>
      <c r="M34" s="53"/>
      <c r="N34" s="101">
        <f>COUNTIF(J34:K34:L34,1)</f>
        <v>2</v>
      </c>
      <c r="O34" s="73" t="s">
        <v>7</v>
      </c>
      <c r="P34" s="105">
        <f>COUNTIF(J34:K34:L34,2)</f>
        <v>0</v>
      </c>
    </row>
    <row r="35" spans="1:16" ht="15.5" x14ac:dyDescent="0.35">
      <c r="A35" s="59">
        <v>2</v>
      </c>
      <c r="B35" s="62"/>
      <c r="C35" s="122" t="s">
        <v>97</v>
      </c>
      <c r="D35" s="123"/>
      <c r="E35" s="66" t="s">
        <v>7</v>
      </c>
      <c r="F35" s="62"/>
      <c r="G35" s="122" t="s">
        <v>98</v>
      </c>
      <c r="H35" s="123"/>
      <c r="I35" s="53"/>
      <c r="J35" s="58">
        <v>1</v>
      </c>
      <c r="K35" s="58">
        <v>2</v>
      </c>
      <c r="L35" s="58">
        <v>1</v>
      </c>
      <c r="M35" s="53"/>
      <c r="N35" s="101">
        <f>COUNTIF(J35:K35:L35,1)</f>
        <v>2</v>
      </c>
      <c r="O35" s="73" t="s">
        <v>7</v>
      </c>
      <c r="P35" s="105">
        <f>COUNTIF(J35:K35:L35,2)</f>
        <v>1</v>
      </c>
    </row>
    <row r="36" spans="1:16" ht="15.5" x14ac:dyDescent="0.35">
      <c r="A36" s="59">
        <v>3</v>
      </c>
      <c r="B36" s="62"/>
      <c r="C36" s="122" t="s">
        <v>38</v>
      </c>
      <c r="D36" s="123"/>
      <c r="E36" s="66" t="s">
        <v>7</v>
      </c>
      <c r="F36" s="62"/>
      <c r="G36" s="122" t="s">
        <v>15</v>
      </c>
      <c r="H36" s="123"/>
      <c r="I36" s="53"/>
      <c r="J36" s="58">
        <v>2</v>
      </c>
      <c r="K36" s="58">
        <v>1</v>
      </c>
      <c r="L36" s="58">
        <v>1</v>
      </c>
      <c r="M36" s="53"/>
      <c r="N36" s="101">
        <f>COUNTIF(J36:K36:L36,1)</f>
        <v>2</v>
      </c>
      <c r="O36" s="73" t="s">
        <v>7</v>
      </c>
      <c r="P36" s="105">
        <f>COUNTIF(J36:K36:L36,2)</f>
        <v>1</v>
      </c>
    </row>
    <row r="37" spans="1:16" ht="15.5" x14ac:dyDescent="0.35">
      <c r="A37" s="59">
        <v>4</v>
      </c>
      <c r="B37" s="62"/>
      <c r="C37" s="122" t="s">
        <v>26</v>
      </c>
      <c r="D37" s="123"/>
      <c r="E37" s="66" t="s">
        <v>7</v>
      </c>
      <c r="F37" s="62"/>
      <c r="G37" s="122" t="s">
        <v>39</v>
      </c>
      <c r="H37" s="123"/>
      <c r="I37" s="53"/>
      <c r="J37" s="58">
        <v>1</v>
      </c>
      <c r="K37" s="58">
        <v>1</v>
      </c>
      <c r="L37" s="58"/>
      <c r="M37" s="53"/>
      <c r="N37" s="101">
        <f>COUNTIF(J37:K37:L37,1)</f>
        <v>2</v>
      </c>
      <c r="O37" s="73" t="s">
        <v>7</v>
      </c>
      <c r="P37" s="105">
        <f>COUNTIF(J37:K37:L37,2)</f>
        <v>0</v>
      </c>
    </row>
    <row r="38" spans="1:16" ht="15.5" x14ac:dyDescent="0.35">
      <c r="A38" s="59">
        <v>5</v>
      </c>
      <c r="B38" s="62"/>
      <c r="C38" s="122" t="s">
        <v>99</v>
      </c>
      <c r="D38" s="123"/>
      <c r="E38" s="66" t="s">
        <v>7</v>
      </c>
      <c r="F38" s="62"/>
      <c r="G38" s="122" t="s">
        <v>100</v>
      </c>
      <c r="H38" s="123"/>
      <c r="I38" s="53"/>
      <c r="J38" s="58">
        <v>1</v>
      </c>
      <c r="K38" s="58">
        <v>1</v>
      </c>
      <c r="L38" s="58"/>
      <c r="M38" s="53"/>
      <c r="N38" s="101">
        <f>COUNTIF(J38:K38:L38,1)</f>
        <v>2</v>
      </c>
      <c r="O38" s="73" t="s">
        <v>7</v>
      </c>
      <c r="P38" s="105">
        <f>COUNTIF(J38:K38:L38,2)</f>
        <v>0</v>
      </c>
    </row>
    <row r="39" spans="1:16" ht="15.5" x14ac:dyDescent="0.35">
      <c r="A39" s="59">
        <v>6</v>
      </c>
      <c r="B39" s="62"/>
      <c r="C39" s="122" t="s">
        <v>101</v>
      </c>
      <c r="D39" s="123"/>
      <c r="E39" s="66" t="s">
        <v>7</v>
      </c>
      <c r="F39" s="62"/>
      <c r="G39" s="122" t="s">
        <v>102</v>
      </c>
      <c r="H39" s="123"/>
      <c r="I39" s="53"/>
      <c r="J39" s="58">
        <v>1</v>
      </c>
      <c r="K39" s="58">
        <v>2</v>
      </c>
      <c r="L39" s="58">
        <v>1</v>
      </c>
      <c r="M39" s="53"/>
      <c r="N39" s="86">
        <f>COUNTIF(J39:K39:L39,1)</f>
        <v>2</v>
      </c>
      <c r="O39" s="74" t="s">
        <v>7</v>
      </c>
      <c r="P39" s="87">
        <f>COUNTIF(J39:K39:L39,2)</f>
        <v>1</v>
      </c>
    </row>
    <row r="40" spans="1:16" ht="15.5" x14ac:dyDescent="0.35">
      <c r="A40" s="59" t="s">
        <v>8</v>
      </c>
      <c r="B40" s="62"/>
      <c r="C40" s="122"/>
      <c r="D40" s="123"/>
      <c r="E40" s="55"/>
      <c r="F40" s="62"/>
      <c r="G40" s="122"/>
      <c r="H40" s="123"/>
      <c r="I40" s="53"/>
      <c r="J40" s="53"/>
      <c r="K40" s="53"/>
      <c r="L40" s="53"/>
      <c r="M40" s="53"/>
      <c r="N40" s="68"/>
      <c r="O40" s="68"/>
      <c r="P40" s="102"/>
    </row>
    <row r="41" spans="1:16" ht="15.5" x14ac:dyDescent="0.35">
      <c r="A41" s="52"/>
      <c r="B41" s="53"/>
      <c r="D41" s="54"/>
      <c r="E41" s="55"/>
      <c r="F41" s="55"/>
      <c r="G41" s="53"/>
      <c r="O41" s="53"/>
      <c r="P41" s="102"/>
    </row>
    <row r="42" spans="1:16" ht="15.5" x14ac:dyDescent="0.35">
      <c r="A42" s="69"/>
      <c r="B42" s="48"/>
      <c r="C42" s="49"/>
      <c r="D42" s="50"/>
      <c r="E42" s="51"/>
      <c r="F42" s="51"/>
      <c r="G42" s="118" t="s">
        <v>6</v>
      </c>
      <c r="H42" s="119"/>
      <c r="I42" s="49"/>
      <c r="J42" s="49"/>
      <c r="K42" s="49"/>
      <c r="L42" s="49"/>
      <c r="M42" s="49"/>
      <c r="N42" s="84">
        <f>SUM(N34=2,N35=2,N36=2,N37=2,N38=2,N39=2)</f>
        <v>6</v>
      </c>
      <c r="O42" s="70" t="s">
        <v>7</v>
      </c>
      <c r="P42" s="85">
        <f>SUM(P34=2,P35=2,P36=2,P37=2,P38=2,P39=2)</f>
        <v>0</v>
      </c>
    </row>
    <row r="45" spans="1:16" ht="23" x14ac:dyDescent="0.5">
      <c r="A45" s="72"/>
      <c r="B45" s="71"/>
      <c r="C45" s="146" t="s">
        <v>0</v>
      </c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1:16" ht="15.5" x14ac:dyDescent="0.35">
      <c r="A46" s="52"/>
      <c r="B46" s="53"/>
      <c r="D46" s="54"/>
      <c r="E46" s="55"/>
      <c r="F46" s="55"/>
      <c r="G46" s="53"/>
      <c r="P46" s="102"/>
    </row>
    <row r="47" spans="1:16" ht="15.5" x14ac:dyDescent="0.35">
      <c r="A47" s="52"/>
      <c r="B47" s="53"/>
      <c r="C47" s="56" t="s">
        <v>1</v>
      </c>
      <c r="D47" s="56" t="s">
        <v>2</v>
      </c>
      <c r="E47" s="55"/>
      <c r="F47" s="55"/>
      <c r="G47" s="118" t="s">
        <v>83</v>
      </c>
      <c r="H47" s="119"/>
      <c r="I47" s="57"/>
      <c r="J47" s="126" t="s">
        <v>103</v>
      </c>
      <c r="K47" s="126"/>
      <c r="L47" s="148"/>
      <c r="M47" s="57"/>
      <c r="N47" s="118" t="s">
        <v>3</v>
      </c>
      <c r="O47" s="121"/>
      <c r="P47" s="119"/>
    </row>
    <row r="48" spans="1:16" ht="15.5" x14ac:dyDescent="0.35">
      <c r="A48" s="52"/>
      <c r="B48" s="53"/>
      <c r="D48" s="54"/>
      <c r="E48" s="55"/>
      <c r="F48" s="55"/>
      <c r="G48" s="53"/>
      <c r="P48" s="102"/>
    </row>
    <row r="49" spans="1:16" ht="15.5" x14ac:dyDescent="0.35">
      <c r="A49" s="52"/>
      <c r="B49" s="53"/>
      <c r="C49" s="58" t="s">
        <v>10</v>
      </c>
      <c r="D49" s="58" t="s">
        <v>9</v>
      </c>
      <c r="E49" s="55"/>
      <c r="F49" s="55"/>
      <c r="G49" s="124" t="s">
        <v>85</v>
      </c>
      <c r="H49" s="125"/>
      <c r="I49" s="57"/>
      <c r="J49" s="126"/>
      <c r="K49" s="126"/>
      <c r="L49" s="57"/>
      <c r="M49" s="57"/>
      <c r="N49" s="152">
        <v>40677</v>
      </c>
      <c r="O49" s="153"/>
      <c r="P49" s="154"/>
    </row>
    <row r="50" spans="1:16" ht="15.5" x14ac:dyDescent="0.35">
      <c r="A50" s="52"/>
      <c r="B50" s="53"/>
      <c r="D50" s="54"/>
      <c r="E50" s="55"/>
      <c r="F50" s="55"/>
      <c r="G50" s="53"/>
      <c r="P50" s="102"/>
    </row>
    <row r="51" spans="1:16" ht="15.5" x14ac:dyDescent="0.35">
      <c r="A51" s="52"/>
      <c r="B51" s="59"/>
      <c r="C51" s="118" t="s">
        <v>4</v>
      </c>
      <c r="D51" s="119"/>
      <c r="E51" s="53"/>
      <c r="F51" s="59"/>
      <c r="G51" s="118" t="s">
        <v>5</v>
      </c>
      <c r="H51" s="119"/>
      <c r="I51" s="53"/>
      <c r="J51" s="60" t="s">
        <v>86</v>
      </c>
      <c r="K51" s="60" t="s">
        <v>87</v>
      </c>
      <c r="L51" s="60" t="s">
        <v>88</v>
      </c>
      <c r="M51" s="61"/>
      <c r="N51" s="149" t="s">
        <v>89</v>
      </c>
      <c r="O51" s="150"/>
      <c r="P51" s="151"/>
    </row>
    <row r="52" spans="1:16" ht="15.5" x14ac:dyDescent="0.35">
      <c r="A52" s="59">
        <v>1</v>
      </c>
      <c r="B52" s="62"/>
      <c r="C52" s="122" t="s">
        <v>104</v>
      </c>
      <c r="D52" s="123"/>
      <c r="E52" s="63" t="s">
        <v>7</v>
      </c>
      <c r="F52" s="62"/>
      <c r="G52" s="122" t="s">
        <v>35</v>
      </c>
      <c r="H52" s="123"/>
      <c r="I52" s="53"/>
      <c r="J52" s="58">
        <v>1</v>
      </c>
      <c r="K52" s="58">
        <v>1</v>
      </c>
      <c r="L52" s="58"/>
      <c r="M52" s="53"/>
      <c r="N52" s="101">
        <f>COUNTIF(J52:K52:L52,1)</f>
        <v>2</v>
      </c>
      <c r="O52" s="73" t="s">
        <v>7</v>
      </c>
      <c r="P52" s="105">
        <f>COUNTIF(J52:K52:L52,2)</f>
        <v>0</v>
      </c>
    </row>
    <row r="53" spans="1:16" ht="15.5" x14ac:dyDescent="0.35">
      <c r="A53" s="59">
        <v>2</v>
      </c>
      <c r="B53" s="62"/>
      <c r="C53" s="122" t="s">
        <v>105</v>
      </c>
      <c r="D53" s="123"/>
      <c r="E53" s="66" t="s">
        <v>7</v>
      </c>
      <c r="F53" s="62"/>
      <c r="G53" s="122" t="s">
        <v>106</v>
      </c>
      <c r="H53" s="123"/>
      <c r="I53" s="53"/>
      <c r="J53" s="58">
        <v>1</v>
      </c>
      <c r="K53" s="58">
        <v>1</v>
      </c>
      <c r="L53" s="58"/>
      <c r="M53" s="53"/>
      <c r="N53" s="101">
        <f>COUNTIF(J53:K53:L53,1)</f>
        <v>2</v>
      </c>
      <c r="O53" s="73" t="s">
        <v>7</v>
      </c>
      <c r="P53" s="105">
        <f>COUNTIF(J53:K53:L53,2)</f>
        <v>0</v>
      </c>
    </row>
    <row r="54" spans="1:16" ht="15.5" x14ac:dyDescent="0.35">
      <c r="A54" s="59">
        <v>3</v>
      </c>
      <c r="B54" s="62"/>
      <c r="C54" s="122" t="s">
        <v>107</v>
      </c>
      <c r="D54" s="123"/>
      <c r="E54" s="66" t="s">
        <v>7</v>
      </c>
      <c r="F54" s="62"/>
      <c r="G54" s="122" t="s">
        <v>108</v>
      </c>
      <c r="H54" s="123"/>
      <c r="I54" s="53"/>
      <c r="J54" s="58">
        <v>1</v>
      </c>
      <c r="K54" s="58">
        <v>1</v>
      </c>
      <c r="L54" s="58"/>
      <c r="M54" s="53"/>
      <c r="N54" s="101">
        <f>COUNTIF(J54:K54:L54,1)</f>
        <v>2</v>
      </c>
      <c r="O54" s="73" t="s">
        <v>7</v>
      </c>
      <c r="P54" s="105">
        <f>COUNTIF(J54:K54:L54,2)</f>
        <v>0</v>
      </c>
    </row>
    <row r="55" spans="1:16" ht="15.5" x14ac:dyDescent="0.35">
      <c r="A55" s="59">
        <v>4</v>
      </c>
      <c r="B55" s="62"/>
      <c r="C55" s="122" t="s">
        <v>43</v>
      </c>
      <c r="D55" s="123"/>
      <c r="E55" s="66" t="s">
        <v>7</v>
      </c>
      <c r="F55" s="62"/>
      <c r="G55" s="122" t="s">
        <v>109</v>
      </c>
      <c r="H55" s="123"/>
      <c r="I55" s="53"/>
      <c r="J55" s="58">
        <v>1</v>
      </c>
      <c r="K55" s="58">
        <v>2</v>
      </c>
      <c r="L55" s="58">
        <v>1</v>
      </c>
      <c r="M55" s="53"/>
      <c r="N55" s="101">
        <f>COUNTIF(J55:K55:L55,1)</f>
        <v>2</v>
      </c>
      <c r="O55" s="73" t="s">
        <v>7</v>
      </c>
      <c r="P55" s="105">
        <f>COUNTIF(J55:K55:L55,2)</f>
        <v>1</v>
      </c>
    </row>
    <row r="56" spans="1:16" ht="15.5" x14ac:dyDescent="0.35">
      <c r="A56" s="59">
        <v>5</v>
      </c>
      <c r="B56" s="62"/>
      <c r="C56" s="122" t="s">
        <v>110</v>
      </c>
      <c r="D56" s="123"/>
      <c r="E56" s="66" t="s">
        <v>7</v>
      </c>
      <c r="F56" s="62"/>
      <c r="G56" s="122" t="s">
        <v>111</v>
      </c>
      <c r="H56" s="123"/>
      <c r="I56" s="53"/>
      <c r="J56" s="58">
        <v>1</v>
      </c>
      <c r="K56" s="58">
        <v>1</v>
      </c>
      <c r="L56" s="58"/>
      <c r="M56" s="53"/>
      <c r="N56" s="101">
        <f>COUNTIF(J56:K56:L56,1)</f>
        <v>2</v>
      </c>
      <c r="O56" s="73" t="s">
        <v>7</v>
      </c>
      <c r="P56" s="105">
        <f>COUNTIF(J56:K56:L56,2)</f>
        <v>0</v>
      </c>
    </row>
    <row r="57" spans="1:16" ht="15.5" x14ac:dyDescent="0.35">
      <c r="A57" s="59">
        <v>6</v>
      </c>
      <c r="B57" s="62"/>
      <c r="C57" s="122" t="s">
        <v>40</v>
      </c>
      <c r="D57" s="123"/>
      <c r="E57" s="66" t="s">
        <v>7</v>
      </c>
      <c r="F57" s="62"/>
      <c r="G57" s="122" t="s">
        <v>112</v>
      </c>
      <c r="H57" s="123"/>
      <c r="I57" s="53"/>
      <c r="J57" s="58">
        <v>1</v>
      </c>
      <c r="K57" s="58">
        <v>1</v>
      </c>
      <c r="L57" s="58"/>
      <c r="M57" s="53"/>
      <c r="N57" s="86">
        <f>COUNTIF(J57:K57:L57,1)</f>
        <v>2</v>
      </c>
      <c r="O57" s="74" t="s">
        <v>7</v>
      </c>
      <c r="P57" s="87">
        <f>COUNTIF(J57:K57:L57,2)</f>
        <v>0</v>
      </c>
    </row>
    <row r="58" spans="1:16" ht="15.5" x14ac:dyDescent="0.35">
      <c r="A58" s="59" t="s">
        <v>8</v>
      </c>
      <c r="B58" s="62"/>
      <c r="C58" s="122"/>
      <c r="D58" s="123"/>
      <c r="E58" s="55"/>
      <c r="F58" s="62"/>
      <c r="G58" s="122"/>
      <c r="H58" s="123"/>
      <c r="I58" s="53"/>
      <c r="J58" s="53"/>
      <c r="K58" s="53"/>
      <c r="L58" s="53"/>
      <c r="M58" s="53"/>
      <c r="N58" s="68"/>
      <c r="O58" s="68"/>
      <c r="P58" s="102"/>
    </row>
    <row r="59" spans="1:16" ht="15.5" x14ac:dyDescent="0.35">
      <c r="A59" s="52"/>
      <c r="B59" s="53"/>
      <c r="D59" s="54"/>
      <c r="E59" s="55"/>
      <c r="F59" s="55"/>
      <c r="G59" s="53"/>
      <c r="O59" s="53"/>
      <c r="P59" s="102"/>
    </row>
    <row r="60" spans="1:16" ht="15.5" x14ac:dyDescent="0.35">
      <c r="A60" s="69"/>
      <c r="B60" s="48"/>
      <c r="C60" s="49"/>
      <c r="D60" s="50"/>
      <c r="E60" s="51"/>
      <c r="F60" s="51"/>
      <c r="G60" s="118" t="s">
        <v>6</v>
      </c>
      <c r="H60" s="119"/>
      <c r="I60" s="49"/>
      <c r="J60" s="49"/>
      <c r="K60" s="49"/>
      <c r="L60" s="49"/>
      <c r="M60" s="49"/>
      <c r="N60" s="84">
        <f>SUM(N52=2,N53=2,N54=2,N55=2,N56=2,N57=2)</f>
        <v>6</v>
      </c>
      <c r="O60" s="70" t="s">
        <v>7</v>
      </c>
      <c r="P60" s="85">
        <f>SUM(P52=2,P53=2,P54=2,P55=2,P56=2,P57=2)</f>
        <v>0</v>
      </c>
    </row>
    <row r="63" spans="1:16" ht="23" x14ac:dyDescent="0.5">
      <c r="A63" s="72"/>
      <c r="B63" s="71"/>
      <c r="C63" s="146" t="s">
        <v>0</v>
      </c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7"/>
    </row>
    <row r="64" spans="1:16" ht="15.5" x14ac:dyDescent="0.35">
      <c r="A64" s="52"/>
      <c r="B64" s="53"/>
      <c r="D64" s="54"/>
      <c r="E64" s="55"/>
      <c r="F64" s="55"/>
      <c r="G64" s="53"/>
      <c r="P64" s="102"/>
    </row>
    <row r="65" spans="1:16" ht="15.5" x14ac:dyDescent="0.35">
      <c r="A65" s="52"/>
      <c r="B65" s="53"/>
      <c r="C65" s="56" t="s">
        <v>1</v>
      </c>
      <c r="D65" s="56" t="s">
        <v>2</v>
      </c>
      <c r="E65" s="55"/>
      <c r="F65" s="55"/>
      <c r="G65" s="118" t="s">
        <v>83</v>
      </c>
      <c r="H65" s="119"/>
      <c r="I65" s="57"/>
      <c r="J65" s="126" t="s">
        <v>46</v>
      </c>
      <c r="K65" s="126"/>
      <c r="L65" s="148"/>
      <c r="M65" s="57"/>
      <c r="N65" s="118" t="s">
        <v>3</v>
      </c>
      <c r="O65" s="121"/>
      <c r="P65" s="119"/>
    </row>
    <row r="66" spans="1:16" ht="15.5" x14ac:dyDescent="0.35">
      <c r="A66" s="52"/>
      <c r="B66" s="53"/>
      <c r="D66" s="54"/>
      <c r="E66" s="55"/>
      <c r="F66" s="55"/>
      <c r="G66" s="53"/>
      <c r="P66" s="102"/>
    </row>
    <row r="67" spans="1:16" ht="15.5" x14ac:dyDescent="0.35">
      <c r="A67" s="52"/>
      <c r="B67" s="53"/>
      <c r="C67" s="58" t="s">
        <v>10</v>
      </c>
      <c r="D67" s="58" t="s">
        <v>9</v>
      </c>
      <c r="E67" s="55"/>
      <c r="F67" s="55"/>
      <c r="G67" s="124" t="s">
        <v>85</v>
      </c>
      <c r="H67" s="125"/>
      <c r="I67" s="57"/>
      <c r="J67" s="126"/>
      <c r="K67" s="126"/>
      <c r="L67" s="57"/>
      <c r="M67" s="57"/>
      <c r="N67" s="152">
        <v>40677</v>
      </c>
      <c r="O67" s="153"/>
      <c r="P67" s="154"/>
    </row>
    <row r="68" spans="1:16" ht="15.5" x14ac:dyDescent="0.35">
      <c r="A68" s="52"/>
      <c r="B68" s="53"/>
      <c r="D68" s="54"/>
      <c r="E68" s="55"/>
      <c r="F68" s="55"/>
      <c r="G68" s="53"/>
      <c r="P68" s="102"/>
    </row>
    <row r="69" spans="1:16" ht="15.5" x14ac:dyDescent="0.35">
      <c r="A69" s="52"/>
      <c r="B69" s="59"/>
      <c r="C69" s="118" t="s">
        <v>4</v>
      </c>
      <c r="D69" s="119"/>
      <c r="E69" s="53"/>
      <c r="F69" s="59"/>
      <c r="G69" s="118" t="s">
        <v>5</v>
      </c>
      <c r="H69" s="119"/>
      <c r="I69" s="53"/>
      <c r="J69" s="60" t="s">
        <v>86</v>
      </c>
      <c r="K69" s="60" t="s">
        <v>87</v>
      </c>
      <c r="L69" s="60" t="s">
        <v>88</v>
      </c>
      <c r="M69" s="61"/>
      <c r="N69" s="149" t="s">
        <v>89</v>
      </c>
      <c r="O69" s="150"/>
      <c r="P69" s="151"/>
    </row>
    <row r="70" spans="1:16" ht="15.5" x14ac:dyDescent="0.35">
      <c r="A70" s="59">
        <v>1</v>
      </c>
      <c r="B70" s="62"/>
      <c r="C70" s="122" t="s">
        <v>50</v>
      </c>
      <c r="D70" s="123"/>
      <c r="E70" s="63" t="s">
        <v>7</v>
      </c>
      <c r="F70" s="62"/>
      <c r="G70" s="122" t="s">
        <v>113</v>
      </c>
      <c r="H70" s="123"/>
      <c r="I70" s="53"/>
      <c r="J70" s="58">
        <v>2</v>
      </c>
      <c r="K70" s="58">
        <v>1</v>
      </c>
      <c r="L70" s="58">
        <v>2</v>
      </c>
      <c r="M70" s="53"/>
      <c r="N70" s="101">
        <f>COUNTIF(J70:K70:L70,1)</f>
        <v>1</v>
      </c>
      <c r="O70" s="73" t="s">
        <v>7</v>
      </c>
      <c r="P70" s="105">
        <f>COUNTIF(J70:K70:L70,2)</f>
        <v>2</v>
      </c>
    </row>
    <row r="71" spans="1:16" ht="15.5" x14ac:dyDescent="0.35">
      <c r="A71" s="59">
        <v>2</v>
      </c>
      <c r="B71" s="62"/>
      <c r="C71" s="122" t="s">
        <v>114</v>
      </c>
      <c r="D71" s="123"/>
      <c r="E71" s="66" t="s">
        <v>7</v>
      </c>
      <c r="F71" s="62"/>
      <c r="G71" s="122" t="s">
        <v>115</v>
      </c>
      <c r="H71" s="123"/>
      <c r="I71" s="53"/>
      <c r="J71" s="58">
        <v>2</v>
      </c>
      <c r="K71" s="58">
        <v>1</v>
      </c>
      <c r="L71" s="58">
        <v>1</v>
      </c>
      <c r="M71" s="53"/>
      <c r="N71" s="101">
        <f>COUNTIF(J71:K71:L71,1)</f>
        <v>2</v>
      </c>
      <c r="O71" s="73" t="s">
        <v>7</v>
      </c>
      <c r="P71" s="105">
        <f>COUNTIF(J71:K71:L71,2)</f>
        <v>1</v>
      </c>
    </row>
    <row r="72" spans="1:16" ht="15.5" x14ac:dyDescent="0.35">
      <c r="A72" s="59">
        <v>3</v>
      </c>
      <c r="B72" s="62"/>
      <c r="C72" s="122" t="s">
        <v>116</v>
      </c>
      <c r="D72" s="123"/>
      <c r="E72" s="66" t="s">
        <v>7</v>
      </c>
      <c r="F72" s="62"/>
      <c r="G72" s="122" t="s">
        <v>117</v>
      </c>
      <c r="H72" s="123"/>
      <c r="I72" s="53"/>
      <c r="J72" s="58">
        <v>1</v>
      </c>
      <c r="K72" s="58">
        <v>1</v>
      </c>
      <c r="L72" s="58"/>
      <c r="M72" s="53"/>
      <c r="N72" s="101">
        <f>COUNTIF(J72:K72:L72,1)</f>
        <v>2</v>
      </c>
      <c r="O72" s="73" t="s">
        <v>7</v>
      </c>
      <c r="P72" s="105">
        <f>COUNTIF(J72:K72:L72,2)</f>
        <v>0</v>
      </c>
    </row>
    <row r="73" spans="1:16" ht="15.5" x14ac:dyDescent="0.35">
      <c r="A73" s="59">
        <v>4</v>
      </c>
      <c r="B73" s="62"/>
      <c r="C73" s="76" t="s">
        <v>57</v>
      </c>
      <c r="D73" s="75"/>
      <c r="E73" s="66" t="s">
        <v>7</v>
      </c>
      <c r="F73" s="62"/>
      <c r="G73" s="76" t="s">
        <v>54</v>
      </c>
      <c r="H73" s="75"/>
      <c r="I73" s="53"/>
      <c r="J73" s="58">
        <v>1</v>
      </c>
      <c r="K73" s="58">
        <v>1</v>
      </c>
      <c r="L73" s="58"/>
      <c r="M73" s="53"/>
      <c r="N73" s="101">
        <f>COUNTIF(J73:K73:L73,1)</f>
        <v>2</v>
      </c>
      <c r="O73" s="73" t="s">
        <v>7</v>
      </c>
      <c r="P73" s="105">
        <f>COUNTIF(J73:K73:L73,2)</f>
        <v>0</v>
      </c>
    </row>
    <row r="74" spans="1:16" ht="15.5" x14ac:dyDescent="0.35">
      <c r="A74" s="59">
        <v>5</v>
      </c>
      <c r="B74" s="62"/>
      <c r="C74" s="122" t="s">
        <v>51</v>
      </c>
      <c r="D74" s="123"/>
      <c r="E74" s="66" t="s">
        <v>7</v>
      </c>
      <c r="F74" s="62"/>
      <c r="G74" s="122" t="s">
        <v>118</v>
      </c>
      <c r="H74" s="123"/>
      <c r="I74" s="53"/>
      <c r="J74" s="58">
        <v>2</v>
      </c>
      <c r="K74" s="58">
        <v>1</v>
      </c>
      <c r="L74" s="58">
        <v>2</v>
      </c>
      <c r="M74" s="53"/>
      <c r="N74" s="101">
        <f>COUNTIF(J74:K74:L74,1)</f>
        <v>1</v>
      </c>
      <c r="O74" s="73" t="s">
        <v>7</v>
      </c>
      <c r="P74" s="105">
        <f>COUNTIF(J74:K74:L74,2)</f>
        <v>2</v>
      </c>
    </row>
    <row r="75" spans="1:16" ht="15.5" x14ac:dyDescent="0.35">
      <c r="A75" s="59">
        <v>6</v>
      </c>
      <c r="B75" s="62"/>
      <c r="C75" s="122" t="s">
        <v>119</v>
      </c>
      <c r="D75" s="123"/>
      <c r="E75" s="66" t="s">
        <v>7</v>
      </c>
      <c r="F75" s="62"/>
      <c r="G75" s="122" t="s">
        <v>52</v>
      </c>
      <c r="H75" s="123"/>
      <c r="I75" s="53"/>
      <c r="J75" s="58">
        <v>2</v>
      </c>
      <c r="K75" s="58">
        <v>2</v>
      </c>
      <c r="L75" s="58"/>
      <c r="M75" s="53"/>
      <c r="N75" s="101">
        <f>COUNTIF(J75:K75:L75,1)</f>
        <v>0</v>
      </c>
      <c r="O75" s="73" t="s">
        <v>7</v>
      </c>
      <c r="P75" s="105">
        <f>COUNTIF(J75:K75:L75,2)</f>
        <v>2</v>
      </c>
    </row>
    <row r="76" spans="1:16" ht="15.5" x14ac:dyDescent="0.35">
      <c r="A76" s="59">
        <v>7</v>
      </c>
      <c r="B76" s="62"/>
      <c r="C76" s="122" t="s">
        <v>55</v>
      </c>
      <c r="D76" s="123"/>
      <c r="E76" s="66" t="s">
        <v>7</v>
      </c>
      <c r="F76" s="62"/>
      <c r="G76" s="122" t="s">
        <v>47</v>
      </c>
      <c r="H76" s="123"/>
      <c r="I76" s="53"/>
      <c r="J76" s="58">
        <v>1</v>
      </c>
      <c r="K76" s="58">
        <v>1</v>
      </c>
      <c r="L76" s="58"/>
      <c r="M76" s="53"/>
      <c r="N76" s="86">
        <f>COUNTIF(J76:K76:L76,1)</f>
        <v>2</v>
      </c>
      <c r="O76" s="74" t="s">
        <v>7</v>
      </c>
      <c r="P76" s="87">
        <f>COUNTIF(J76:K76:L76,2)</f>
        <v>0</v>
      </c>
    </row>
    <row r="77" spans="1:16" ht="15.5" x14ac:dyDescent="0.35">
      <c r="A77" s="52"/>
      <c r="B77" s="53"/>
      <c r="D77" s="54"/>
      <c r="E77" s="55"/>
      <c r="F77" s="55"/>
      <c r="G77" s="53"/>
      <c r="O77" s="53"/>
      <c r="P77" s="102"/>
    </row>
    <row r="78" spans="1:16" ht="15.5" x14ac:dyDescent="0.35">
      <c r="A78" s="69"/>
      <c r="B78" s="48"/>
      <c r="C78" s="49"/>
      <c r="D78" s="50"/>
      <c r="E78" s="51"/>
      <c r="F78" s="51"/>
      <c r="G78" s="118" t="s">
        <v>6</v>
      </c>
      <c r="H78" s="119"/>
      <c r="I78" s="49"/>
      <c r="J78" s="49"/>
      <c r="K78" s="49"/>
      <c r="L78" s="49"/>
      <c r="M78" s="49"/>
      <c r="N78" s="84">
        <f>SUM(N70=2,N71=2,N72=2,N73=2,N74=2,N75=2,N76=2)</f>
        <v>4</v>
      </c>
      <c r="O78" s="70" t="s">
        <v>7</v>
      </c>
      <c r="P78" s="85">
        <f>SUM(P70=2,P71=2,P72=2,P73=2,P74=2,P75=2,P76=2)</f>
        <v>3</v>
      </c>
    </row>
    <row r="81" spans="1:16" ht="23" x14ac:dyDescent="0.5">
      <c r="A81" s="72"/>
      <c r="B81" s="71"/>
      <c r="C81" s="146" t="s">
        <v>0</v>
      </c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7"/>
    </row>
    <row r="82" spans="1:16" ht="15.5" x14ac:dyDescent="0.35">
      <c r="A82" s="52"/>
      <c r="B82" s="53"/>
      <c r="D82" s="54"/>
      <c r="E82" s="55"/>
      <c r="F82" s="55"/>
      <c r="G82" s="53"/>
      <c r="P82" s="102"/>
    </row>
    <row r="83" spans="1:16" ht="15.5" x14ac:dyDescent="0.35">
      <c r="A83" s="52"/>
      <c r="B83" s="53"/>
      <c r="C83" s="56" t="s">
        <v>1</v>
      </c>
      <c r="D83" s="56" t="s">
        <v>2</v>
      </c>
      <c r="E83" s="55"/>
      <c r="F83" s="55"/>
      <c r="G83" s="118" t="s">
        <v>83</v>
      </c>
      <c r="H83" s="119"/>
      <c r="I83" s="57"/>
      <c r="J83" s="126" t="s">
        <v>58</v>
      </c>
      <c r="K83" s="126"/>
      <c r="L83" s="148"/>
      <c r="M83" s="57"/>
      <c r="N83" s="118" t="s">
        <v>3</v>
      </c>
      <c r="O83" s="121"/>
      <c r="P83" s="119"/>
    </row>
    <row r="84" spans="1:16" ht="15.5" x14ac:dyDescent="0.35">
      <c r="A84" s="52"/>
      <c r="B84" s="53"/>
      <c r="D84" s="54"/>
      <c r="E84" s="55"/>
      <c r="F84" s="55"/>
      <c r="G84" s="53"/>
      <c r="P84" s="102"/>
    </row>
    <row r="85" spans="1:16" ht="15.5" x14ac:dyDescent="0.35">
      <c r="A85" s="52"/>
      <c r="B85" s="53"/>
      <c r="C85" s="58" t="s">
        <v>10</v>
      </c>
      <c r="D85" s="58" t="s">
        <v>9</v>
      </c>
      <c r="E85" s="55"/>
      <c r="F85" s="55"/>
      <c r="G85" s="124" t="s">
        <v>85</v>
      </c>
      <c r="H85" s="125"/>
      <c r="I85" s="57"/>
      <c r="J85" s="126"/>
      <c r="K85" s="126"/>
      <c r="L85" s="57"/>
      <c r="M85" s="57"/>
      <c r="N85" s="152">
        <v>40677</v>
      </c>
      <c r="O85" s="153"/>
      <c r="P85" s="154"/>
    </row>
    <row r="86" spans="1:16" ht="15.5" x14ac:dyDescent="0.35">
      <c r="A86" s="52"/>
      <c r="B86" s="53"/>
      <c r="D86" s="54"/>
      <c r="E86" s="55"/>
      <c r="F86" s="55"/>
      <c r="G86" s="53"/>
      <c r="P86" s="102"/>
    </row>
    <row r="87" spans="1:16" ht="15.5" x14ac:dyDescent="0.35">
      <c r="A87" s="52"/>
      <c r="B87" s="59"/>
      <c r="C87" s="118" t="s">
        <v>4</v>
      </c>
      <c r="D87" s="119"/>
      <c r="E87" s="53"/>
      <c r="F87" s="59"/>
      <c r="G87" s="118" t="s">
        <v>5</v>
      </c>
      <c r="H87" s="119"/>
      <c r="I87" s="53"/>
      <c r="J87" s="60" t="s">
        <v>86</v>
      </c>
      <c r="K87" s="60" t="s">
        <v>87</v>
      </c>
      <c r="L87" s="60" t="s">
        <v>88</v>
      </c>
      <c r="M87" s="61"/>
      <c r="N87" s="149" t="s">
        <v>89</v>
      </c>
      <c r="O87" s="150"/>
      <c r="P87" s="151"/>
    </row>
    <row r="88" spans="1:16" ht="15.5" x14ac:dyDescent="0.35">
      <c r="A88" s="59">
        <v>1</v>
      </c>
      <c r="B88" s="62"/>
      <c r="C88" s="122" t="s">
        <v>62</v>
      </c>
      <c r="D88" s="123"/>
      <c r="E88" s="63" t="s">
        <v>7</v>
      </c>
      <c r="F88" s="62"/>
      <c r="G88" s="122" t="s">
        <v>65</v>
      </c>
      <c r="H88" s="123"/>
      <c r="I88" s="53"/>
      <c r="J88" s="58">
        <v>2</v>
      </c>
      <c r="K88" s="58">
        <v>1</v>
      </c>
      <c r="L88" s="58">
        <v>1</v>
      </c>
      <c r="M88" s="53"/>
      <c r="N88" s="101">
        <f>COUNTIF(J88:K88:L88,1)</f>
        <v>2</v>
      </c>
      <c r="O88" s="73" t="s">
        <v>7</v>
      </c>
      <c r="P88" s="105">
        <f>COUNTIF(J88:K88:L88,2)</f>
        <v>1</v>
      </c>
    </row>
    <row r="89" spans="1:16" ht="15.5" x14ac:dyDescent="0.35">
      <c r="A89" s="59">
        <v>2</v>
      </c>
      <c r="B89" s="62"/>
      <c r="C89" s="122" t="s">
        <v>64</v>
      </c>
      <c r="D89" s="123"/>
      <c r="E89" s="66" t="s">
        <v>7</v>
      </c>
      <c r="F89" s="62"/>
      <c r="G89" s="122" t="s">
        <v>61</v>
      </c>
      <c r="H89" s="123"/>
      <c r="I89" s="53"/>
      <c r="J89" s="58">
        <v>2</v>
      </c>
      <c r="K89" s="58">
        <v>2</v>
      </c>
      <c r="L89" s="58"/>
      <c r="M89" s="53"/>
      <c r="N89" s="101">
        <f>COUNTIF(J89:K89:L89,1)</f>
        <v>0</v>
      </c>
      <c r="O89" s="73" t="s">
        <v>7</v>
      </c>
      <c r="P89" s="105">
        <f>COUNTIF(J89:K89:L89,2)</f>
        <v>2</v>
      </c>
    </row>
    <row r="90" spans="1:16" ht="15.5" x14ac:dyDescent="0.35">
      <c r="A90" s="59">
        <v>3</v>
      </c>
      <c r="B90" s="62"/>
      <c r="C90" s="122" t="s">
        <v>120</v>
      </c>
      <c r="D90" s="123"/>
      <c r="E90" s="66" t="s">
        <v>7</v>
      </c>
      <c r="F90" s="62"/>
      <c r="G90" s="122" t="s">
        <v>121</v>
      </c>
      <c r="H90" s="123"/>
      <c r="I90" s="53"/>
      <c r="J90" s="58">
        <v>1</v>
      </c>
      <c r="K90" s="58">
        <v>1</v>
      </c>
      <c r="L90" s="58"/>
      <c r="M90" s="53"/>
      <c r="N90" s="101">
        <f>COUNTIF(J90:K90:L90,1)</f>
        <v>2</v>
      </c>
      <c r="O90" s="73" t="s">
        <v>7</v>
      </c>
      <c r="P90" s="105">
        <f>COUNTIF(J90:K90:L90,2)</f>
        <v>0</v>
      </c>
    </row>
    <row r="91" spans="1:16" ht="15.5" x14ac:dyDescent="0.35">
      <c r="A91" s="59">
        <v>4</v>
      </c>
      <c r="B91" s="62"/>
      <c r="C91" s="122" t="s">
        <v>122</v>
      </c>
      <c r="D91" s="123"/>
      <c r="E91" s="66" t="s">
        <v>7</v>
      </c>
      <c r="F91" s="62"/>
      <c r="G91" s="122" t="s">
        <v>69</v>
      </c>
      <c r="H91" s="123"/>
      <c r="I91" s="53"/>
      <c r="J91" s="58">
        <v>1</v>
      </c>
      <c r="K91" s="58">
        <v>1</v>
      </c>
      <c r="L91" s="58"/>
      <c r="M91" s="53"/>
      <c r="N91" s="101">
        <f>COUNTIF(J91:K91:L91,1)</f>
        <v>2</v>
      </c>
      <c r="O91" s="73" t="s">
        <v>7</v>
      </c>
      <c r="P91" s="105">
        <f>COUNTIF(J91:K91:L91,2)</f>
        <v>0</v>
      </c>
    </row>
    <row r="92" spans="1:16" ht="15.5" x14ac:dyDescent="0.35">
      <c r="A92" s="59">
        <v>5</v>
      </c>
      <c r="B92" s="62"/>
      <c r="C92" s="122" t="s">
        <v>68</v>
      </c>
      <c r="D92" s="123"/>
      <c r="E92" s="66" t="s">
        <v>7</v>
      </c>
      <c r="F92" s="62"/>
      <c r="G92" s="122" t="s">
        <v>123</v>
      </c>
      <c r="H92" s="123"/>
      <c r="I92" s="53"/>
      <c r="J92" s="58">
        <v>1</v>
      </c>
      <c r="K92" s="58">
        <v>1</v>
      </c>
      <c r="L92" s="58"/>
      <c r="M92" s="53"/>
      <c r="N92" s="101">
        <f>COUNTIF(J92:K92:L92,1)</f>
        <v>2</v>
      </c>
      <c r="O92" s="73" t="s">
        <v>7</v>
      </c>
      <c r="P92" s="105">
        <f>COUNTIF(J92:K92:L92,2)</f>
        <v>0</v>
      </c>
    </row>
    <row r="93" spans="1:16" ht="15.5" x14ac:dyDescent="0.35">
      <c r="A93" s="59">
        <v>6</v>
      </c>
      <c r="B93" s="62"/>
      <c r="C93" s="122" t="s">
        <v>66</v>
      </c>
      <c r="D93" s="123"/>
      <c r="E93" s="66" t="s">
        <v>7</v>
      </c>
      <c r="F93" s="62"/>
      <c r="G93" s="122" t="s">
        <v>124</v>
      </c>
      <c r="H93" s="123"/>
      <c r="I93" s="53"/>
      <c r="J93" s="58">
        <v>2</v>
      </c>
      <c r="K93" s="58">
        <v>2</v>
      </c>
      <c r="L93" s="58"/>
      <c r="M93" s="53"/>
      <c r="N93" s="86">
        <f>COUNTIF(J93:K93:L93,1)</f>
        <v>0</v>
      </c>
      <c r="O93" s="74" t="s">
        <v>7</v>
      </c>
      <c r="P93" s="87">
        <f>COUNTIF(J93:K93:L93,2)</f>
        <v>2</v>
      </c>
    </row>
    <row r="94" spans="1:16" ht="15.5" x14ac:dyDescent="0.35">
      <c r="A94" s="59">
        <v>7</v>
      </c>
      <c r="B94" s="62"/>
      <c r="C94" s="122" t="s">
        <v>125</v>
      </c>
      <c r="D94" s="123"/>
      <c r="E94" s="55"/>
      <c r="F94" s="62"/>
      <c r="G94" s="122" t="s">
        <v>126</v>
      </c>
      <c r="H94" s="123"/>
      <c r="I94" s="53"/>
      <c r="J94" s="58">
        <v>1</v>
      </c>
      <c r="K94" s="58">
        <v>1</v>
      </c>
      <c r="L94" s="58"/>
      <c r="M94" s="53"/>
      <c r="N94" s="86">
        <f>COUNTIF(J94:K94:L94,1)</f>
        <v>2</v>
      </c>
      <c r="O94" s="74" t="s">
        <v>7</v>
      </c>
      <c r="P94" s="87">
        <f>COUNTIF(J94:K94:L94,2)</f>
        <v>0</v>
      </c>
    </row>
    <row r="95" spans="1:16" ht="15.5" x14ac:dyDescent="0.35">
      <c r="A95" s="52"/>
      <c r="B95" s="53"/>
      <c r="D95" s="54"/>
      <c r="E95" s="55"/>
      <c r="F95" s="55"/>
      <c r="G95" s="53"/>
      <c r="O95" s="53"/>
      <c r="P95" s="102"/>
    </row>
    <row r="96" spans="1:16" ht="15.5" x14ac:dyDescent="0.35">
      <c r="A96" s="69"/>
      <c r="B96" s="48"/>
      <c r="C96" s="49"/>
      <c r="D96" s="50"/>
      <c r="E96" s="51"/>
      <c r="F96" s="51"/>
      <c r="G96" s="118" t="s">
        <v>6</v>
      </c>
      <c r="H96" s="119"/>
      <c r="I96" s="49"/>
      <c r="J96" s="49"/>
      <c r="K96" s="49"/>
      <c r="L96" s="49"/>
      <c r="M96" s="49"/>
      <c r="N96" s="84">
        <f>SUM(N88=2,N89=2,N90=2,N91=2,N92=2,N93=2,N94=2)</f>
        <v>5</v>
      </c>
      <c r="O96" s="70" t="s">
        <v>7</v>
      </c>
      <c r="P96" s="85">
        <f>SUM(P88=2,P89=2,P90=2,P91=2,P92=2,P93=2,P94=2)</f>
        <v>2</v>
      </c>
    </row>
    <row r="99" spans="1:16" ht="23" x14ac:dyDescent="0.5">
      <c r="A99" s="72"/>
      <c r="B99" s="71"/>
      <c r="C99" s="146" t="s">
        <v>0</v>
      </c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7"/>
    </row>
    <row r="100" spans="1:16" ht="15.5" x14ac:dyDescent="0.35">
      <c r="A100" s="52"/>
      <c r="B100" s="53"/>
      <c r="D100" s="54"/>
      <c r="E100" s="55"/>
      <c r="F100" s="55"/>
      <c r="G100" s="53"/>
      <c r="P100" s="102"/>
    </row>
    <row r="101" spans="1:16" ht="15.5" x14ac:dyDescent="0.35">
      <c r="A101" s="52"/>
      <c r="B101" s="53"/>
      <c r="C101" s="56" t="s">
        <v>1</v>
      </c>
      <c r="D101" s="56" t="s">
        <v>2</v>
      </c>
      <c r="E101" s="55"/>
      <c r="F101" s="55"/>
      <c r="G101" s="118" t="s">
        <v>83</v>
      </c>
      <c r="H101" s="119"/>
      <c r="I101" s="57"/>
      <c r="J101" s="126" t="s">
        <v>161</v>
      </c>
      <c r="K101" s="126"/>
      <c r="L101" s="148"/>
      <c r="M101" s="57"/>
      <c r="N101" s="118" t="s">
        <v>3</v>
      </c>
      <c r="O101" s="121"/>
      <c r="P101" s="119"/>
    </row>
    <row r="102" spans="1:16" ht="15.5" x14ac:dyDescent="0.35">
      <c r="A102" s="52"/>
      <c r="B102" s="53"/>
      <c r="D102" s="54"/>
      <c r="E102" s="55"/>
      <c r="F102" s="55"/>
      <c r="G102" s="53"/>
      <c r="P102" s="102"/>
    </row>
    <row r="103" spans="1:16" ht="15.5" x14ac:dyDescent="0.35">
      <c r="A103" s="52"/>
      <c r="B103" s="53"/>
      <c r="C103" s="58" t="s">
        <v>127</v>
      </c>
      <c r="D103" s="58" t="s">
        <v>9</v>
      </c>
      <c r="E103" s="55"/>
      <c r="F103" s="55"/>
      <c r="G103" s="124" t="s">
        <v>85</v>
      </c>
      <c r="H103" s="125"/>
      <c r="I103" s="57"/>
      <c r="J103" s="126"/>
      <c r="K103" s="126"/>
      <c r="L103" s="57"/>
      <c r="M103" s="57"/>
      <c r="N103" s="152">
        <v>40677</v>
      </c>
      <c r="O103" s="153"/>
      <c r="P103" s="154"/>
    </row>
    <row r="104" spans="1:16" ht="15.5" x14ac:dyDescent="0.35">
      <c r="A104" s="52"/>
      <c r="B104" s="53"/>
      <c r="D104" s="54"/>
      <c r="E104" s="55"/>
      <c r="F104" s="55"/>
      <c r="G104" s="53"/>
      <c r="P104" s="102"/>
    </row>
    <row r="105" spans="1:16" ht="15.5" x14ac:dyDescent="0.35">
      <c r="A105" s="52"/>
      <c r="B105" s="59"/>
      <c r="C105" s="118" t="s">
        <v>4</v>
      </c>
      <c r="D105" s="119"/>
      <c r="E105" s="53"/>
      <c r="F105" s="59"/>
      <c r="G105" s="118" t="s">
        <v>5</v>
      </c>
      <c r="H105" s="119"/>
      <c r="I105" s="53"/>
      <c r="J105" s="60" t="s">
        <v>86</v>
      </c>
      <c r="K105" s="60" t="s">
        <v>87</v>
      </c>
      <c r="L105" s="60" t="s">
        <v>88</v>
      </c>
      <c r="M105" s="61"/>
      <c r="N105" s="149" t="s">
        <v>89</v>
      </c>
      <c r="O105" s="150"/>
      <c r="P105" s="151"/>
    </row>
    <row r="106" spans="1:16" ht="15.5" x14ac:dyDescent="0.35">
      <c r="A106" s="59">
        <v>1</v>
      </c>
      <c r="B106" s="62"/>
      <c r="C106" s="122" t="s">
        <v>128</v>
      </c>
      <c r="D106" s="123"/>
      <c r="E106" s="63" t="s">
        <v>7</v>
      </c>
      <c r="F106" s="62"/>
      <c r="G106" s="122" t="s">
        <v>129</v>
      </c>
      <c r="H106" s="123"/>
      <c r="I106" s="53"/>
      <c r="J106" s="58">
        <v>1</v>
      </c>
      <c r="K106" s="58">
        <v>1</v>
      </c>
      <c r="L106" s="58"/>
      <c r="M106" s="53"/>
      <c r="N106" s="101">
        <f>COUNTIF(J106:K106:L106,1)</f>
        <v>2</v>
      </c>
      <c r="O106" s="73" t="s">
        <v>7</v>
      </c>
      <c r="P106" s="105">
        <f>COUNTIF(J106:K106:L106,2)</f>
        <v>0</v>
      </c>
    </row>
    <row r="107" spans="1:16" ht="15.5" x14ac:dyDescent="0.35">
      <c r="A107" s="59">
        <v>2</v>
      </c>
      <c r="B107" s="62"/>
      <c r="C107" s="122" t="s">
        <v>130</v>
      </c>
      <c r="D107" s="123"/>
      <c r="E107" s="66" t="s">
        <v>7</v>
      </c>
      <c r="F107" s="62"/>
      <c r="G107" s="122" t="s">
        <v>131</v>
      </c>
      <c r="H107" s="123"/>
      <c r="I107" s="53"/>
      <c r="J107" s="58">
        <v>1</v>
      </c>
      <c r="K107" s="58">
        <v>1</v>
      </c>
      <c r="L107" s="58"/>
      <c r="M107" s="53"/>
      <c r="N107" s="101">
        <f>COUNTIF(J107:K107:L107,1)</f>
        <v>2</v>
      </c>
      <c r="O107" s="73" t="s">
        <v>7</v>
      </c>
      <c r="P107" s="105">
        <f>COUNTIF(J107:K107:L107,2)</f>
        <v>0</v>
      </c>
    </row>
    <row r="108" spans="1:16" ht="15.5" x14ac:dyDescent="0.35">
      <c r="A108" s="59">
        <v>3</v>
      </c>
      <c r="B108" s="62"/>
      <c r="C108" s="122" t="s">
        <v>78</v>
      </c>
      <c r="D108" s="123"/>
      <c r="E108" s="66" t="s">
        <v>7</v>
      </c>
      <c r="F108" s="62"/>
      <c r="G108" s="122" t="s">
        <v>132</v>
      </c>
      <c r="H108" s="123"/>
      <c r="I108" s="53"/>
      <c r="J108" s="58">
        <v>2</v>
      </c>
      <c r="K108" s="58">
        <v>1</v>
      </c>
      <c r="L108" s="58">
        <v>1</v>
      </c>
      <c r="M108" s="53"/>
      <c r="N108" s="101">
        <f>COUNTIF(J108:K108:L108,1)</f>
        <v>2</v>
      </c>
      <c r="O108" s="73" t="s">
        <v>7</v>
      </c>
      <c r="P108" s="105">
        <f>COUNTIF(J108:K108:L108,2)</f>
        <v>1</v>
      </c>
    </row>
    <row r="109" spans="1:16" ht="15.5" x14ac:dyDescent="0.35">
      <c r="A109" s="59">
        <v>4</v>
      </c>
      <c r="B109" s="62"/>
      <c r="C109" s="122" t="s">
        <v>133</v>
      </c>
      <c r="D109" s="123"/>
      <c r="E109" s="66" t="s">
        <v>7</v>
      </c>
      <c r="F109" s="62"/>
      <c r="G109" s="122" t="s">
        <v>134</v>
      </c>
      <c r="H109" s="123"/>
      <c r="I109" s="53"/>
      <c r="J109" s="58">
        <v>2</v>
      </c>
      <c r="K109" s="58">
        <v>2</v>
      </c>
      <c r="L109" s="58"/>
      <c r="M109" s="53"/>
      <c r="N109" s="101">
        <f>COUNTIF(J109:K109:L109,1)</f>
        <v>0</v>
      </c>
      <c r="O109" s="73" t="s">
        <v>7</v>
      </c>
      <c r="P109" s="105">
        <f>COUNTIF(J109:K109:L109,2)</f>
        <v>2</v>
      </c>
    </row>
    <row r="110" spans="1:16" ht="15.5" x14ac:dyDescent="0.35">
      <c r="A110" s="59">
        <v>5</v>
      </c>
      <c r="B110" s="62"/>
      <c r="C110" s="122" t="s">
        <v>135</v>
      </c>
      <c r="D110" s="123"/>
      <c r="E110" s="66" t="s">
        <v>7</v>
      </c>
      <c r="F110" s="62"/>
      <c r="G110" s="122" t="s">
        <v>81</v>
      </c>
      <c r="H110" s="123"/>
      <c r="I110" s="53"/>
      <c r="J110" s="58">
        <v>2</v>
      </c>
      <c r="K110" s="58">
        <v>2</v>
      </c>
      <c r="L110" s="58"/>
      <c r="M110" s="53"/>
      <c r="N110" s="101">
        <f>COUNTIF(J110:K110:L110,1)</f>
        <v>0</v>
      </c>
      <c r="O110" s="73" t="s">
        <v>7</v>
      </c>
      <c r="P110" s="105">
        <f>COUNTIF(J110:K110:L110,2)</f>
        <v>2</v>
      </c>
    </row>
    <row r="111" spans="1:16" ht="15.5" x14ac:dyDescent="0.35">
      <c r="A111" s="59">
        <v>6</v>
      </c>
      <c r="B111" s="62"/>
      <c r="C111" s="122" t="s">
        <v>136</v>
      </c>
      <c r="D111" s="123"/>
      <c r="E111" s="66" t="s">
        <v>7</v>
      </c>
      <c r="F111" s="62"/>
      <c r="G111" s="122" t="s">
        <v>137</v>
      </c>
      <c r="H111" s="123"/>
      <c r="I111" s="53"/>
      <c r="J111" s="58">
        <v>2</v>
      </c>
      <c r="K111" s="58">
        <v>1</v>
      </c>
      <c r="L111" s="58">
        <v>1</v>
      </c>
      <c r="M111" s="53"/>
      <c r="N111" s="86">
        <f>COUNTIF(J111:K111:L111,1)</f>
        <v>2</v>
      </c>
      <c r="O111" s="74" t="s">
        <v>7</v>
      </c>
      <c r="P111" s="87">
        <f>COUNTIF(J111:K111:L111,2)</f>
        <v>1</v>
      </c>
    </row>
    <row r="112" spans="1:16" ht="15.5" x14ac:dyDescent="0.35">
      <c r="A112" s="59" t="s">
        <v>8</v>
      </c>
      <c r="B112" s="62"/>
      <c r="C112" s="122"/>
      <c r="D112" s="123"/>
      <c r="E112" s="55"/>
      <c r="F112" s="62"/>
      <c r="G112" s="122"/>
      <c r="H112" s="123"/>
      <c r="I112" s="53"/>
      <c r="J112" s="53"/>
      <c r="K112" s="53"/>
      <c r="L112" s="53"/>
      <c r="M112" s="53"/>
      <c r="N112" s="68"/>
      <c r="O112" s="68"/>
      <c r="P112" s="102"/>
    </row>
    <row r="113" spans="1:16" ht="15.5" x14ac:dyDescent="0.35">
      <c r="A113" s="52"/>
      <c r="B113" s="53"/>
      <c r="D113" s="54"/>
      <c r="E113" s="55"/>
      <c r="F113" s="55"/>
      <c r="G113" s="53"/>
      <c r="O113" s="53"/>
      <c r="P113" s="102"/>
    </row>
    <row r="114" spans="1:16" ht="15.5" x14ac:dyDescent="0.35">
      <c r="A114" s="69"/>
      <c r="B114" s="48"/>
      <c r="C114" s="49"/>
      <c r="D114" s="50"/>
      <c r="E114" s="51"/>
      <c r="F114" s="51"/>
      <c r="G114" s="118" t="s">
        <v>6</v>
      </c>
      <c r="H114" s="119"/>
      <c r="I114" s="49"/>
      <c r="J114" s="49"/>
      <c r="K114" s="49"/>
      <c r="L114" s="49"/>
      <c r="M114" s="49"/>
      <c r="N114" s="84">
        <f>SUM(N106=2,N107=2,N108=2,N109=2,N110=2,N111=2)</f>
        <v>4</v>
      </c>
      <c r="O114" s="70" t="s">
        <v>7</v>
      </c>
      <c r="P114" s="85">
        <f>SUM(P106=2,P107=2,P108=2,P109=2,P110=2,P111=2)</f>
        <v>2</v>
      </c>
    </row>
  </sheetData>
  <mergeCells count="150">
    <mergeCell ref="J7:L7"/>
    <mergeCell ref="C9:P9"/>
    <mergeCell ref="G11:H11"/>
    <mergeCell ref="N11:P11"/>
    <mergeCell ref="G13:H13"/>
    <mergeCell ref="J13:K13"/>
    <mergeCell ref="N13:P13"/>
    <mergeCell ref="J11:L11"/>
    <mergeCell ref="C15:D15"/>
    <mergeCell ref="G15:H15"/>
    <mergeCell ref="N15:P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G24:H24"/>
    <mergeCell ref="C27:P27"/>
    <mergeCell ref="G29:H29"/>
    <mergeCell ref="N29:P29"/>
    <mergeCell ref="G31:H31"/>
    <mergeCell ref="J31:K31"/>
    <mergeCell ref="N31:P31"/>
    <mergeCell ref="J29:L29"/>
    <mergeCell ref="C33:D33"/>
    <mergeCell ref="G33:H33"/>
    <mergeCell ref="N33:P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G42:H42"/>
    <mergeCell ref="C45:P45"/>
    <mergeCell ref="G47:H47"/>
    <mergeCell ref="N47:P47"/>
    <mergeCell ref="G49:H49"/>
    <mergeCell ref="J49:K49"/>
    <mergeCell ref="N49:P49"/>
    <mergeCell ref="J47:L47"/>
    <mergeCell ref="C51:D51"/>
    <mergeCell ref="G51:H51"/>
    <mergeCell ref="N51:P51"/>
    <mergeCell ref="C52:D52"/>
    <mergeCell ref="G52:H52"/>
    <mergeCell ref="C53:D53"/>
    <mergeCell ref="G53:H53"/>
    <mergeCell ref="C54:D54"/>
    <mergeCell ref="G54:H54"/>
    <mergeCell ref="C55:D55"/>
    <mergeCell ref="G55:H55"/>
    <mergeCell ref="C56:D56"/>
    <mergeCell ref="G56:H56"/>
    <mergeCell ref="C57:D57"/>
    <mergeCell ref="G57:H57"/>
    <mergeCell ref="C58:D58"/>
    <mergeCell ref="G58:H58"/>
    <mergeCell ref="G60:H60"/>
    <mergeCell ref="C63:P63"/>
    <mergeCell ref="G65:H65"/>
    <mergeCell ref="N65:P65"/>
    <mergeCell ref="G67:H67"/>
    <mergeCell ref="J67:K67"/>
    <mergeCell ref="N67:P67"/>
    <mergeCell ref="J65:L65"/>
    <mergeCell ref="C69:D69"/>
    <mergeCell ref="G69:H69"/>
    <mergeCell ref="N69:P69"/>
    <mergeCell ref="C70:D70"/>
    <mergeCell ref="G70:H70"/>
    <mergeCell ref="C71:D71"/>
    <mergeCell ref="G71:H71"/>
    <mergeCell ref="C72:D72"/>
    <mergeCell ref="G72:H72"/>
    <mergeCell ref="N85:P85"/>
    <mergeCell ref="C90:D90"/>
    <mergeCell ref="G90:H90"/>
    <mergeCell ref="C91:D91"/>
    <mergeCell ref="G91:H91"/>
    <mergeCell ref="C87:D87"/>
    <mergeCell ref="G87:H87"/>
    <mergeCell ref="N87:P87"/>
    <mergeCell ref="C93:D93"/>
    <mergeCell ref="G93:H93"/>
    <mergeCell ref="C88:D88"/>
    <mergeCell ref="G88:H88"/>
    <mergeCell ref="C89:D89"/>
    <mergeCell ref="G89:H89"/>
    <mergeCell ref="C92:D92"/>
    <mergeCell ref="G92:H92"/>
    <mergeCell ref="G85:H85"/>
    <mergeCell ref="N105:P105"/>
    <mergeCell ref="C106:D106"/>
    <mergeCell ref="G106:H106"/>
    <mergeCell ref="C107:D107"/>
    <mergeCell ref="G107:H107"/>
    <mergeCell ref="C108:D108"/>
    <mergeCell ref="G108:H108"/>
    <mergeCell ref="C94:D94"/>
    <mergeCell ref="G94:H94"/>
    <mergeCell ref="G96:H96"/>
    <mergeCell ref="C99:P99"/>
    <mergeCell ref="G101:H101"/>
    <mergeCell ref="N101:P101"/>
    <mergeCell ref="J101:L101"/>
    <mergeCell ref="G103:H103"/>
    <mergeCell ref="J103:K103"/>
    <mergeCell ref="N103:P103"/>
    <mergeCell ref="K5:L5"/>
    <mergeCell ref="C112:D112"/>
    <mergeCell ref="G112:H112"/>
    <mergeCell ref="G114:H114"/>
    <mergeCell ref="C109:D109"/>
    <mergeCell ref="G109:H109"/>
    <mergeCell ref="C110:D110"/>
    <mergeCell ref="G110:H110"/>
    <mergeCell ref="C111:D111"/>
    <mergeCell ref="G111:H111"/>
    <mergeCell ref="C105:D105"/>
    <mergeCell ref="G105:H105"/>
    <mergeCell ref="J85:K85"/>
    <mergeCell ref="C74:D74"/>
    <mergeCell ref="G74:H74"/>
    <mergeCell ref="C75:D75"/>
    <mergeCell ref="G75:H75"/>
    <mergeCell ref="C76:D76"/>
    <mergeCell ref="G76:H76"/>
    <mergeCell ref="G78:H78"/>
    <mergeCell ref="C81:P81"/>
    <mergeCell ref="G83:H83"/>
    <mergeCell ref="N83:P83"/>
    <mergeCell ref="J83:L83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92" orientation="landscape" r:id="rId1"/>
  <rowBreaks count="3" manualBreakCount="3">
    <brk id="25" max="16383" man="1"/>
    <brk id="61" max="16383" man="1"/>
    <brk id="97" max="15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2:P115"/>
  <sheetViews>
    <sheetView showGridLines="0" topLeftCell="A41" zoomScaleNormal="100" workbookViewId="0">
      <selection activeCell="S4" sqref="S4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7.54296875" style="1" bestFit="1" customWidth="1"/>
    <col min="8" max="8" width="28.6328125" style="2" customWidth="1"/>
    <col min="9" max="9" width="4.453125" style="2" customWidth="1"/>
    <col min="10" max="12" width="4.81640625" style="2" bestFit="1" customWidth="1"/>
    <col min="13" max="13" width="4.453125" style="2" customWidth="1"/>
    <col min="14" max="14" width="5.36328125" style="1" customWidth="1"/>
    <col min="15" max="15" width="3" style="2" customWidth="1"/>
    <col min="16" max="16" width="5.36328125" style="1" customWidth="1"/>
    <col min="17" max="16384" width="9.08984375" style="2"/>
  </cols>
  <sheetData>
    <row r="2" spans="1:16" x14ac:dyDescent="0.35">
      <c r="C2" s="36"/>
    </row>
    <row r="5" spans="1:16" x14ac:dyDescent="0.35">
      <c r="K5" s="114" t="s">
        <v>377</v>
      </c>
      <c r="L5" s="114"/>
      <c r="M5" s="36"/>
      <c r="N5" s="11">
        <f>N24+N42+N60+N78+N97+N115+N131</f>
        <v>9</v>
      </c>
      <c r="O5" s="36"/>
      <c r="P5" s="11">
        <f>P24+P42+P60+P78+P97+P115+P131</f>
        <v>28</v>
      </c>
    </row>
    <row r="7" spans="1:16" x14ac:dyDescent="0.35">
      <c r="J7" s="114" t="s">
        <v>343</v>
      </c>
      <c r="K7" s="115"/>
      <c r="L7" s="115"/>
    </row>
    <row r="9" spans="1:16" ht="23" x14ac:dyDescent="0.5">
      <c r="A9" s="23"/>
      <c r="B9" s="24"/>
      <c r="C9" s="116" t="s">
        <v>0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7"/>
    </row>
    <row r="10" spans="1:16" x14ac:dyDescent="0.35">
      <c r="A10" s="25"/>
      <c r="D10" s="77"/>
      <c r="P10" s="91"/>
    </row>
    <row r="11" spans="1:16" x14ac:dyDescent="0.35">
      <c r="A11" s="25"/>
      <c r="C11" s="9" t="s">
        <v>1</v>
      </c>
      <c r="D11" s="9" t="s">
        <v>2</v>
      </c>
      <c r="G11" s="160" t="s">
        <v>83</v>
      </c>
      <c r="H11" s="161"/>
      <c r="I11" s="6"/>
      <c r="J11" s="126" t="s">
        <v>138</v>
      </c>
      <c r="K11" s="126"/>
      <c r="L11" s="126"/>
      <c r="M11" s="6"/>
      <c r="N11" s="118" t="s">
        <v>3</v>
      </c>
      <c r="O11" s="121"/>
      <c r="P11" s="119"/>
    </row>
    <row r="12" spans="1:16" x14ac:dyDescent="0.35">
      <c r="A12" s="25"/>
      <c r="P12" s="91"/>
    </row>
    <row r="13" spans="1:16" x14ac:dyDescent="0.35">
      <c r="A13" s="25"/>
      <c r="C13" s="5" t="s">
        <v>9</v>
      </c>
      <c r="D13" s="5" t="s">
        <v>10</v>
      </c>
      <c r="G13" s="124" t="s">
        <v>85</v>
      </c>
      <c r="H13" s="125"/>
      <c r="I13" s="6"/>
      <c r="J13" s="126"/>
      <c r="K13" s="126"/>
      <c r="L13" s="126"/>
      <c r="M13" s="6"/>
      <c r="N13" s="165">
        <v>40482</v>
      </c>
      <c r="O13" s="166"/>
      <c r="P13" s="167"/>
    </row>
    <row r="14" spans="1:16" x14ac:dyDescent="0.35">
      <c r="A14" s="25"/>
      <c r="P14" s="91"/>
    </row>
    <row r="15" spans="1:16" x14ac:dyDescent="0.35">
      <c r="A15" s="25"/>
      <c r="B15" s="7"/>
      <c r="C15" s="118" t="s">
        <v>4</v>
      </c>
      <c r="D15" s="119"/>
      <c r="E15" s="1"/>
      <c r="F15" s="7"/>
      <c r="G15" s="118" t="s">
        <v>5</v>
      </c>
      <c r="H15" s="119"/>
      <c r="I15" s="1"/>
      <c r="J15" s="10" t="s">
        <v>86</v>
      </c>
      <c r="K15" s="10" t="s">
        <v>87</v>
      </c>
      <c r="L15" s="10" t="s">
        <v>88</v>
      </c>
      <c r="M15" s="11"/>
      <c r="N15" s="162" t="s">
        <v>89</v>
      </c>
      <c r="O15" s="162"/>
      <c r="P15" s="162"/>
    </row>
    <row r="16" spans="1:16" x14ac:dyDescent="0.35">
      <c r="A16" s="7">
        <v>1</v>
      </c>
      <c r="B16" s="15"/>
      <c r="C16" s="163" t="s">
        <v>16</v>
      </c>
      <c r="D16" s="164"/>
      <c r="E16" s="12" t="s">
        <v>7</v>
      </c>
      <c r="F16" s="15"/>
      <c r="G16" s="122" t="s">
        <v>17</v>
      </c>
      <c r="H16" s="164"/>
      <c r="I16" s="1"/>
      <c r="J16" s="14">
        <v>1</v>
      </c>
      <c r="K16" s="14">
        <v>2</v>
      </c>
      <c r="L16" s="14">
        <v>2</v>
      </c>
      <c r="M16" s="1"/>
      <c r="N16" s="106">
        <f>COUNTIF(J16:K16:L16,1)</f>
        <v>1</v>
      </c>
      <c r="O16" s="35" t="s">
        <v>7</v>
      </c>
      <c r="P16" s="107">
        <f>COUNTIF(J16:K16:L16,2)</f>
        <v>2</v>
      </c>
    </row>
    <row r="17" spans="1:16" x14ac:dyDescent="0.35">
      <c r="A17" s="7">
        <v>2</v>
      </c>
      <c r="B17" s="15"/>
      <c r="C17" s="163" t="s">
        <v>13</v>
      </c>
      <c r="D17" s="164"/>
      <c r="E17" s="13" t="s">
        <v>7</v>
      </c>
      <c r="F17" s="15"/>
      <c r="G17" s="122" t="s">
        <v>18</v>
      </c>
      <c r="H17" s="164"/>
      <c r="I17" s="1"/>
      <c r="J17" s="14">
        <v>2</v>
      </c>
      <c r="K17" s="14">
        <v>1</v>
      </c>
      <c r="L17" s="14">
        <v>1</v>
      </c>
      <c r="M17" s="1"/>
      <c r="N17" s="106">
        <f>COUNTIF(J17:K17:L17,1)</f>
        <v>2</v>
      </c>
      <c r="O17" s="35" t="s">
        <v>7</v>
      </c>
      <c r="P17" s="107">
        <f>COUNTIF(J17:K17:L17,2)</f>
        <v>1</v>
      </c>
    </row>
    <row r="18" spans="1:16" x14ac:dyDescent="0.35">
      <c r="A18" s="7">
        <v>3</v>
      </c>
      <c r="B18" s="15"/>
      <c r="C18" s="163" t="s">
        <v>15</v>
      </c>
      <c r="D18" s="164"/>
      <c r="E18" s="13" t="s">
        <v>7</v>
      </c>
      <c r="F18" s="15"/>
      <c r="G18" s="122" t="s">
        <v>22</v>
      </c>
      <c r="H18" s="164"/>
      <c r="I18" s="1"/>
      <c r="J18" s="14">
        <v>2</v>
      </c>
      <c r="K18" s="14">
        <v>2</v>
      </c>
      <c r="L18" s="14"/>
      <c r="M18" s="1"/>
      <c r="N18" s="106">
        <f>COUNTIF(J18:K18:L18,1)</f>
        <v>0</v>
      </c>
      <c r="O18" s="35" t="s">
        <v>7</v>
      </c>
      <c r="P18" s="107">
        <f>COUNTIF(J18:K18:L18,2)</f>
        <v>2</v>
      </c>
    </row>
    <row r="19" spans="1:16" x14ac:dyDescent="0.35">
      <c r="A19" s="7">
        <v>4</v>
      </c>
      <c r="B19" s="15"/>
      <c r="C19" s="163" t="s">
        <v>14</v>
      </c>
      <c r="D19" s="164"/>
      <c r="E19" s="13" t="s">
        <v>7</v>
      </c>
      <c r="F19" s="15"/>
      <c r="G19" s="122" t="s">
        <v>19</v>
      </c>
      <c r="H19" s="164"/>
      <c r="I19" s="1"/>
      <c r="J19" s="14">
        <v>2</v>
      </c>
      <c r="K19" s="14">
        <v>2</v>
      </c>
      <c r="L19" s="14"/>
      <c r="M19" s="1"/>
      <c r="N19" s="106">
        <f>COUNTIF(J19:K19:L19,1)</f>
        <v>0</v>
      </c>
      <c r="O19" s="35" t="s">
        <v>7</v>
      </c>
      <c r="P19" s="107">
        <f>COUNTIF(J19:K19:L19,2)</f>
        <v>2</v>
      </c>
    </row>
    <row r="20" spans="1:16" x14ac:dyDescent="0.35">
      <c r="A20" s="7">
        <v>5</v>
      </c>
      <c r="B20" s="15"/>
      <c r="C20" s="163" t="s">
        <v>11</v>
      </c>
      <c r="D20" s="164"/>
      <c r="E20" s="13" t="s">
        <v>7</v>
      </c>
      <c r="F20" s="15"/>
      <c r="G20" s="122" t="s">
        <v>21</v>
      </c>
      <c r="H20" s="164"/>
      <c r="I20" s="1"/>
      <c r="J20" s="14">
        <v>2</v>
      </c>
      <c r="K20" s="14">
        <v>2</v>
      </c>
      <c r="L20" s="14"/>
      <c r="M20" s="1"/>
      <c r="N20" s="106">
        <f>COUNTIF(J20:K20:L20,1)</f>
        <v>0</v>
      </c>
      <c r="O20" s="35" t="s">
        <v>7</v>
      </c>
      <c r="P20" s="107">
        <f>COUNTIF(J20:K20:L20,2)</f>
        <v>2</v>
      </c>
    </row>
    <row r="21" spans="1:16" x14ac:dyDescent="0.35">
      <c r="A21" s="7">
        <v>6</v>
      </c>
      <c r="B21" s="15"/>
      <c r="C21" s="163" t="s">
        <v>12</v>
      </c>
      <c r="D21" s="164"/>
      <c r="E21" s="13" t="s">
        <v>7</v>
      </c>
      <c r="F21" s="15"/>
      <c r="G21" s="122" t="s">
        <v>20</v>
      </c>
      <c r="H21" s="164"/>
      <c r="I21" s="1"/>
      <c r="J21" s="14">
        <v>2</v>
      </c>
      <c r="K21" s="14">
        <v>2</v>
      </c>
      <c r="L21" s="14"/>
      <c r="M21" s="1"/>
      <c r="N21" s="106">
        <f>COUNTIF(J21:K21:L21,1)</f>
        <v>0</v>
      </c>
      <c r="O21" s="35" t="s">
        <v>7</v>
      </c>
      <c r="P21" s="107">
        <f>COUNTIF(J21:K21:L21,2)</f>
        <v>2</v>
      </c>
    </row>
    <row r="22" spans="1:16" x14ac:dyDescent="0.35">
      <c r="A22" s="7" t="s">
        <v>8</v>
      </c>
      <c r="B22" s="15"/>
      <c r="C22" s="163"/>
      <c r="D22" s="164"/>
      <c r="F22" s="15"/>
      <c r="G22" s="163"/>
      <c r="H22" s="164"/>
      <c r="I22" s="1"/>
      <c r="J22" s="1"/>
      <c r="K22" s="1"/>
      <c r="L22" s="1"/>
      <c r="M22" s="1"/>
      <c r="N22" s="8"/>
      <c r="O22" s="8"/>
      <c r="P22" s="91"/>
    </row>
    <row r="23" spans="1:16" x14ac:dyDescent="0.35">
      <c r="A23" s="25"/>
      <c r="O23" s="1"/>
      <c r="P23" s="91"/>
    </row>
    <row r="24" spans="1:16" x14ac:dyDescent="0.35">
      <c r="A24" s="30"/>
      <c r="B24" s="31"/>
      <c r="C24" s="32"/>
      <c r="D24" s="33"/>
      <c r="E24" s="34"/>
      <c r="F24" s="34"/>
      <c r="G24" s="118" t="s">
        <v>6</v>
      </c>
      <c r="H24" s="119"/>
      <c r="I24" s="32"/>
      <c r="J24" s="32"/>
      <c r="K24" s="32"/>
      <c r="L24" s="32"/>
      <c r="M24" s="32"/>
      <c r="N24" s="80">
        <f>SUM(N16=2,N17=2,N18=2,N19=2,N20=2,N21=2)</f>
        <v>1</v>
      </c>
      <c r="O24" s="16" t="s">
        <v>7</v>
      </c>
      <c r="P24" s="81">
        <f>SUM(P16=2,P17=2,P18=2,P19=2,P20=2,P21=2)</f>
        <v>5</v>
      </c>
    </row>
    <row r="27" spans="1:16" ht="23" x14ac:dyDescent="0.5">
      <c r="A27" s="23"/>
      <c r="B27" s="24"/>
      <c r="C27" s="116" t="s">
        <v>0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7"/>
    </row>
    <row r="28" spans="1:16" x14ac:dyDescent="0.35">
      <c r="A28" s="25"/>
      <c r="P28" s="91"/>
    </row>
    <row r="29" spans="1:16" x14ac:dyDescent="0.35">
      <c r="A29" s="25"/>
      <c r="C29" s="9" t="s">
        <v>1</v>
      </c>
      <c r="D29" s="9" t="s">
        <v>2</v>
      </c>
      <c r="G29" s="160" t="s">
        <v>83</v>
      </c>
      <c r="H29" s="161"/>
      <c r="I29" s="6"/>
      <c r="J29" s="126" t="s">
        <v>145</v>
      </c>
      <c r="K29" s="126"/>
      <c r="L29" s="126"/>
      <c r="M29" s="6"/>
      <c r="N29" s="118" t="s">
        <v>3</v>
      </c>
      <c r="O29" s="121"/>
      <c r="P29" s="119"/>
    </row>
    <row r="30" spans="1:16" x14ac:dyDescent="0.35">
      <c r="A30" s="25"/>
      <c r="P30" s="91"/>
    </row>
    <row r="31" spans="1:16" x14ac:dyDescent="0.35">
      <c r="A31" s="25"/>
      <c r="C31" s="5" t="s">
        <v>9</v>
      </c>
      <c r="D31" s="5" t="s">
        <v>10</v>
      </c>
      <c r="G31" s="124" t="s">
        <v>85</v>
      </c>
      <c r="H31" s="125"/>
      <c r="I31" s="6"/>
      <c r="J31" s="126"/>
      <c r="K31" s="126"/>
      <c r="L31" s="126"/>
      <c r="M31" s="6"/>
      <c r="N31" s="127">
        <v>40482</v>
      </c>
      <c r="O31" s="128"/>
      <c r="P31" s="129"/>
    </row>
    <row r="32" spans="1:16" x14ac:dyDescent="0.35">
      <c r="A32" s="25"/>
      <c r="P32" s="91"/>
    </row>
    <row r="33" spans="1:16" x14ac:dyDescent="0.35">
      <c r="A33" s="25"/>
      <c r="B33" s="7"/>
      <c r="C33" s="118" t="s">
        <v>4</v>
      </c>
      <c r="D33" s="119"/>
      <c r="E33" s="1"/>
      <c r="F33" s="7"/>
      <c r="G33" s="118" t="s">
        <v>5</v>
      </c>
      <c r="H33" s="119"/>
      <c r="I33" s="1"/>
      <c r="J33" s="10" t="s">
        <v>86</v>
      </c>
      <c r="K33" s="10" t="s">
        <v>87</v>
      </c>
      <c r="L33" s="10" t="s">
        <v>88</v>
      </c>
      <c r="M33" s="11"/>
      <c r="N33" s="162" t="s">
        <v>89</v>
      </c>
      <c r="O33" s="162"/>
      <c r="P33" s="162"/>
    </row>
    <row r="34" spans="1:16" x14ac:dyDescent="0.35">
      <c r="A34" s="7">
        <v>1</v>
      </c>
      <c r="B34" s="15"/>
      <c r="C34" s="122" t="s">
        <v>23</v>
      </c>
      <c r="D34" s="123"/>
      <c r="E34" s="12" t="s">
        <v>7</v>
      </c>
      <c r="F34" s="15"/>
      <c r="G34" s="122" t="s">
        <v>24</v>
      </c>
      <c r="H34" s="123"/>
      <c r="I34" s="1"/>
      <c r="J34" s="14">
        <v>1</v>
      </c>
      <c r="K34" s="14">
        <v>2</v>
      </c>
      <c r="L34" s="14">
        <v>2</v>
      </c>
      <c r="M34" s="1"/>
      <c r="N34" s="106">
        <f>COUNTIF(J34:K34:L34,1)</f>
        <v>1</v>
      </c>
      <c r="O34" s="35" t="s">
        <v>7</v>
      </c>
      <c r="P34" s="107">
        <f>COUNTIF(J34:K34:L34,2)</f>
        <v>2</v>
      </c>
    </row>
    <row r="35" spans="1:16" x14ac:dyDescent="0.35">
      <c r="A35" s="7">
        <v>2</v>
      </c>
      <c r="B35" s="15"/>
      <c r="C35" s="122" t="s">
        <v>25</v>
      </c>
      <c r="D35" s="123"/>
      <c r="E35" s="13" t="s">
        <v>7</v>
      </c>
      <c r="F35" s="15"/>
      <c r="G35" s="122" t="s">
        <v>26</v>
      </c>
      <c r="H35" s="123"/>
      <c r="I35" s="1"/>
      <c r="J35" s="14">
        <v>2</v>
      </c>
      <c r="K35" s="14">
        <v>2</v>
      </c>
      <c r="L35" s="14"/>
      <c r="M35" s="1"/>
      <c r="N35" s="106">
        <f>COUNTIF(J35:K35:L35,1)</f>
        <v>0</v>
      </c>
      <c r="O35" s="35" t="s">
        <v>7</v>
      </c>
      <c r="P35" s="107">
        <f>COUNTIF(J35:K35:L35,2)</f>
        <v>2</v>
      </c>
    </row>
    <row r="36" spans="1:16" x14ac:dyDescent="0.35">
      <c r="A36" s="7">
        <v>3</v>
      </c>
      <c r="B36" s="15"/>
      <c r="C36" s="122" t="s">
        <v>27</v>
      </c>
      <c r="D36" s="123"/>
      <c r="E36" s="13" t="s">
        <v>7</v>
      </c>
      <c r="F36" s="15"/>
      <c r="G36" s="122" t="s">
        <v>28</v>
      </c>
      <c r="H36" s="123"/>
      <c r="I36" s="1"/>
      <c r="J36" s="14">
        <v>2</v>
      </c>
      <c r="K36" s="14">
        <v>2</v>
      </c>
      <c r="L36" s="14"/>
      <c r="M36" s="1"/>
      <c r="N36" s="106">
        <f>COUNTIF(J36:K36:L36,1)</f>
        <v>0</v>
      </c>
      <c r="O36" s="35" t="s">
        <v>7</v>
      </c>
      <c r="P36" s="107">
        <f>COUNTIF(J36:K36:L36,2)</f>
        <v>2</v>
      </c>
    </row>
    <row r="37" spans="1:16" x14ac:dyDescent="0.35">
      <c r="A37" s="7">
        <v>4</v>
      </c>
      <c r="B37" s="15"/>
      <c r="C37" s="122" t="s">
        <v>29</v>
      </c>
      <c r="D37" s="123"/>
      <c r="E37" s="13" t="s">
        <v>7</v>
      </c>
      <c r="F37" s="15"/>
      <c r="G37" s="122" t="s">
        <v>30</v>
      </c>
      <c r="H37" s="123"/>
      <c r="I37" s="1"/>
      <c r="J37" s="14">
        <v>1</v>
      </c>
      <c r="K37" s="14">
        <v>2</v>
      </c>
      <c r="L37" s="14">
        <v>2</v>
      </c>
      <c r="M37" s="1"/>
      <c r="N37" s="106">
        <f>COUNTIF(J37:K37:L37,1)</f>
        <v>1</v>
      </c>
      <c r="O37" s="35" t="s">
        <v>7</v>
      </c>
      <c r="P37" s="107">
        <f>COUNTIF(J37:K37:L37,2)</f>
        <v>2</v>
      </c>
    </row>
    <row r="38" spans="1:16" x14ac:dyDescent="0.35">
      <c r="A38" s="7">
        <v>5</v>
      </c>
      <c r="B38" s="15"/>
      <c r="C38" s="122" t="s">
        <v>31</v>
      </c>
      <c r="D38" s="123"/>
      <c r="E38" s="13" t="s">
        <v>7</v>
      </c>
      <c r="F38" s="15"/>
      <c r="G38" s="122" t="s">
        <v>32</v>
      </c>
      <c r="H38" s="123"/>
      <c r="I38" s="1"/>
      <c r="J38" s="14">
        <v>1</v>
      </c>
      <c r="K38" s="14">
        <v>2</v>
      </c>
      <c r="L38" s="14">
        <v>2</v>
      </c>
      <c r="M38" s="1"/>
      <c r="N38" s="106">
        <f>COUNTIF(J38:K38:L38,1)</f>
        <v>1</v>
      </c>
      <c r="O38" s="35" t="s">
        <v>7</v>
      </c>
      <c r="P38" s="107">
        <f>COUNTIF(J38:K38:L38,2)</f>
        <v>2</v>
      </c>
    </row>
    <row r="39" spans="1:16" x14ac:dyDescent="0.35">
      <c r="A39" s="7">
        <v>6</v>
      </c>
      <c r="B39" s="15"/>
      <c r="C39" s="122" t="s">
        <v>33</v>
      </c>
      <c r="D39" s="123"/>
      <c r="E39" s="13" t="s">
        <v>7</v>
      </c>
      <c r="F39" s="15"/>
      <c r="G39" s="122" t="s">
        <v>34</v>
      </c>
      <c r="H39" s="123"/>
      <c r="I39" s="1"/>
      <c r="J39" s="14">
        <v>1</v>
      </c>
      <c r="K39" s="14">
        <v>1</v>
      </c>
      <c r="L39" s="14"/>
      <c r="M39" s="1"/>
      <c r="N39" s="106">
        <f>COUNTIF(J39:K39:L39,1)</f>
        <v>2</v>
      </c>
      <c r="O39" s="35" t="s">
        <v>7</v>
      </c>
      <c r="P39" s="107">
        <f>COUNTIF(J39:K39:L39,2)</f>
        <v>0</v>
      </c>
    </row>
    <row r="40" spans="1:16" x14ac:dyDescent="0.35">
      <c r="A40" s="7" t="s">
        <v>8</v>
      </c>
      <c r="B40" s="15"/>
      <c r="C40" s="122"/>
      <c r="D40" s="123"/>
      <c r="F40" s="15"/>
      <c r="G40" s="122"/>
      <c r="H40" s="123"/>
      <c r="I40" s="1"/>
      <c r="J40" s="1"/>
      <c r="K40" s="1"/>
      <c r="L40" s="1"/>
      <c r="M40" s="1"/>
      <c r="N40" s="8"/>
      <c r="O40" s="8"/>
      <c r="P40" s="91"/>
    </row>
    <row r="41" spans="1:16" x14ac:dyDescent="0.35">
      <c r="A41" s="25"/>
      <c r="O41" s="1"/>
      <c r="P41" s="91"/>
    </row>
    <row r="42" spans="1:16" x14ac:dyDescent="0.35">
      <c r="A42" s="30"/>
      <c r="B42" s="31"/>
      <c r="C42" s="32"/>
      <c r="D42" s="33"/>
      <c r="E42" s="34"/>
      <c r="F42" s="34"/>
      <c r="G42" s="118" t="s">
        <v>6</v>
      </c>
      <c r="H42" s="119"/>
      <c r="I42" s="32"/>
      <c r="J42" s="32"/>
      <c r="K42" s="32"/>
      <c r="L42" s="32"/>
      <c r="M42" s="32"/>
      <c r="N42" s="80">
        <f>SUM(N34=2,N35=2,N36=2,N37=2,N38=2,N39=2)</f>
        <v>1</v>
      </c>
      <c r="O42" s="16" t="s">
        <v>7</v>
      </c>
      <c r="P42" s="81">
        <f>SUM(P34=2,P35=2,P36=2,P37=2,P38=2,P39=2)</f>
        <v>5</v>
      </c>
    </row>
    <row r="45" spans="1:16" ht="23" x14ac:dyDescent="0.5">
      <c r="A45" s="23"/>
      <c r="B45" s="24"/>
      <c r="C45" s="116" t="s">
        <v>0</v>
      </c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7"/>
    </row>
    <row r="46" spans="1:16" x14ac:dyDescent="0.35">
      <c r="A46" s="25"/>
      <c r="P46" s="91"/>
    </row>
    <row r="47" spans="1:16" x14ac:dyDescent="0.35">
      <c r="A47" s="25"/>
      <c r="C47" s="9" t="s">
        <v>1</v>
      </c>
      <c r="D47" s="9" t="s">
        <v>2</v>
      </c>
      <c r="G47" s="160" t="s">
        <v>83</v>
      </c>
      <c r="H47" s="161"/>
      <c r="I47" s="6"/>
      <c r="J47" s="126" t="s">
        <v>150</v>
      </c>
      <c r="K47" s="126"/>
      <c r="L47" s="126"/>
      <c r="M47" s="6"/>
      <c r="N47" s="118" t="s">
        <v>3</v>
      </c>
      <c r="O47" s="121"/>
      <c r="P47" s="119"/>
    </row>
    <row r="48" spans="1:16" x14ac:dyDescent="0.35">
      <c r="A48" s="25"/>
      <c r="P48" s="91"/>
    </row>
    <row r="49" spans="1:16" x14ac:dyDescent="0.35">
      <c r="A49" s="25"/>
      <c r="C49" s="5" t="s">
        <v>9</v>
      </c>
      <c r="D49" s="5" t="s">
        <v>10</v>
      </c>
      <c r="G49" s="124" t="s">
        <v>85</v>
      </c>
      <c r="H49" s="125"/>
      <c r="I49" s="6"/>
      <c r="J49" s="126"/>
      <c r="K49" s="126"/>
      <c r="L49" s="126"/>
      <c r="M49" s="6"/>
      <c r="N49" s="127">
        <v>40482</v>
      </c>
      <c r="O49" s="128"/>
      <c r="P49" s="129"/>
    </row>
    <row r="50" spans="1:16" x14ac:dyDescent="0.35">
      <c r="A50" s="25"/>
      <c r="P50" s="91"/>
    </row>
    <row r="51" spans="1:16" x14ac:dyDescent="0.35">
      <c r="A51" s="25"/>
      <c r="B51" s="7"/>
      <c r="C51" s="118" t="s">
        <v>4</v>
      </c>
      <c r="D51" s="119"/>
      <c r="E51" s="1"/>
      <c r="F51" s="7"/>
      <c r="G51" s="118" t="s">
        <v>5</v>
      </c>
      <c r="H51" s="119"/>
      <c r="I51" s="1"/>
      <c r="J51" s="10" t="s">
        <v>86</v>
      </c>
      <c r="K51" s="10" t="s">
        <v>87</v>
      </c>
      <c r="L51" s="10" t="s">
        <v>88</v>
      </c>
      <c r="M51" s="11"/>
      <c r="N51" s="162" t="s">
        <v>89</v>
      </c>
      <c r="O51" s="162"/>
      <c r="P51" s="162"/>
    </row>
    <row r="52" spans="1:16" x14ac:dyDescent="0.35">
      <c r="A52" s="7">
        <v>1</v>
      </c>
      <c r="B52" s="15"/>
      <c r="C52" s="122" t="s">
        <v>35</v>
      </c>
      <c r="D52" s="123"/>
      <c r="E52" s="12" t="s">
        <v>7</v>
      </c>
      <c r="F52" s="15"/>
      <c r="G52" s="122" t="s">
        <v>36</v>
      </c>
      <c r="H52" s="123"/>
      <c r="I52" s="1"/>
      <c r="J52" s="14">
        <v>2</v>
      </c>
      <c r="K52" s="14">
        <v>2</v>
      </c>
      <c r="L52" s="14"/>
      <c r="M52" s="1"/>
      <c r="N52" s="106">
        <f>COUNTIF(J52:K52:L52,1)</f>
        <v>0</v>
      </c>
      <c r="O52" s="35" t="s">
        <v>7</v>
      </c>
      <c r="P52" s="107">
        <f>COUNTIF(J52:K52:L52,2)</f>
        <v>2</v>
      </c>
    </row>
    <row r="53" spans="1:16" x14ac:dyDescent="0.35">
      <c r="A53" s="7">
        <v>2</v>
      </c>
      <c r="B53" s="15"/>
      <c r="C53" s="122" t="s">
        <v>37</v>
      </c>
      <c r="D53" s="123"/>
      <c r="E53" s="13" t="s">
        <v>7</v>
      </c>
      <c r="F53" s="15"/>
      <c r="G53" s="122" t="s">
        <v>38</v>
      </c>
      <c r="H53" s="123"/>
      <c r="I53" s="1"/>
      <c r="J53" s="14">
        <v>1</v>
      </c>
      <c r="K53" s="14">
        <v>2</v>
      </c>
      <c r="L53" s="14">
        <v>2</v>
      </c>
      <c r="M53" s="1"/>
      <c r="N53" s="106">
        <f>COUNTIF(J53:K53:L53,1)</f>
        <v>1</v>
      </c>
      <c r="O53" s="35" t="s">
        <v>7</v>
      </c>
      <c r="P53" s="107">
        <f>COUNTIF(J53:K53:L53,2)</f>
        <v>2</v>
      </c>
    </row>
    <row r="54" spans="1:16" x14ac:dyDescent="0.35">
      <c r="A54" s="7">
        <v>3</v>
      </c>
      <c r="B54" s="15"/>
      <c r="C54" s="122" t="s">
        <v>39</v>
      </c>
      <c r="D54" s="123"/>
      <c r="E54" s="13" t="s">
        <v>7</v>
      </c>
      <c r="F54" s="15"/>
      <c r="G54" s="122" t="s">
        <v>40</v>
      </c>
      <c r="H54" s="123"/>
      <c r="I54" s="1"/>
      <c r="J54" s="14">
        <v>2</v>
      </c>
      <c r="K54" s="14">
        <v>2</v>
      </c>
      <c r="L54" s="14"/>
      <c r="M54" s="1"/>
      <c r="N54" s="106">
        <f>COUNTIF(J54:K54:L54,1)</f>
        <v>0</v>
      </c>
      <c r="O54" s="35" t="s">
        <v>7</v>
      </c>
      <c r="P54" s="107">
        <f>COUNTIF(J54:K54:L54,2)</f>
        <v>2</v>
      </c>
    </row>
    <row r="55" spans="1:16" x14ac:dyDescent="0.35">
      <c r="A55" s="7">
        <v>4</v>
      </c>
      <c r="B55" s="15"/>
      <c r="C55" s="122" t="s">
        <v>41</v>
      </c>
      <c r="D55" s="123"/>
      <c r="E55" s="13" t="s">
        <v>7</v>
      </c>
      <c r="F55" s="15"/>
      <c r="G55" s="122" t="s">
        <v>42</v>
      </c>
      <c r="H55" s="123"/>
      <c r="I55" s="1"/>
      <c r="J55" s="14">
        <v>2</v>
      </c>
      <c r="K55" s="14">
        <v>1</v>
      </c>
      <c r="L55" s="14">
        <v>1</v>
      </c>
      <c r="M55" s="1"/>
      <c r="N55" s="106">
        <f>COUNTIF(J55:K55:L55,1)</f>
        <v>2</v>
      </c>
      <c r="O55" s="35" t="s">
        <v>7</v>
      </c>
      <c r="P55" s="107">
        <f>COUNTIF(J55:K55:L55,2)</f>
        <v>1</v>
      </c>
    </row>
    <row r="56" spans="1:16" x14ac:dyDescent="0.35">
      <c r="A56" s="7">
        <v>5</v>
      </c>
      <c r="B56" s="15"/>
      <c r="C56" s="122" t="s">
        <v>106</v>
      </c>
      <c r="D56" s="123"/>
      <c r="E56" s="13" t="s">
        <v>7</v>
      </c>
      <c r="F56" s="15"/>
      <c r="G56" s="122" t="s">
        <v>43</v>
      </c>
      <c r="H56" s="123"/>
      <c r="I56" s="1"/>
      <c r="J56" s="14">
        <v>2</v>
      </c>
      <c r="K56" s="14">
        <v>1</v>
      </c>
      <c r="L56" s="14">
        <v>1</v>
      </c>
      <c r="M56" s="1"/>
      <c r="N56" s="106">
        <f>COUNTIF(J56:K56:L56,1)</f>
        <v>2</v>
      </c>
      <c r="O56" s="35" t="s">
        <v>7</v>
      </c>
      <c r="P56" s="107">
        <f>COUNTIF(J56:K56:L56,2)</f>
        <v>1</v>
      </c>
    </row>
    <row r="57" spans="1:16" x14ac:dyDescent="0.35">
      <c r="A57" s="7">
        <v>6</v>
      </c>
      <c r="B57" s="15"/>
      <c r="C57" s="122" t="s">
        <v>44</v>
      </c>
      <c r="D57" s="123"/>
      <c r="E57" s="13" t="s">
        <v>7</v>
      </c>
      <c r="F57" s="15"/>
      <c r="G57" s="122" t="s">
        <v>45</v>
      </c>
      <c r="H57" s="123"/>
      <c r="I57" s="1"/>
      <c r="J57" s="14">
        <v>2</v>
      </c>
      <c r="K57" s="14">
        <v>2</v>
      </c>
      <c r="L57" s="14"/>
      <c r="M57" s="1"/>
      <c r="N57" s="106">
        <f>COUNTIF(J57:K57:L57,1)</f>
        <v>0</v>
      </c>
      <c r="O57" s="35" t="s">
        <v>7</v>
      </c>
      <c r="P57" s="107">
        <f>COUNTIF(J57:K57:L57,2)</f>
        <v>2</v>
      </c>
    </row>
    <row r="58" spans="1:16" x14ac:dyDescent="0.35">
      <c r="A58" s="7" t="s">
        <v>8</v>
      </c>
      <c r="B58" s="15"/>
      <c r="C58" s="122"/>
      <c r="D58" s="123"/>
      <c r="F58" s="15"/>
      <c r="G58" s="122"/>
      <c r="H58" s="123"/>
      <c r="I58" s="1"/>
      <c r="J58" s="1"/>
      <c r="K58" s="1"/>
      <c r="L58" s="1"/>
      <c r="M58" s="1"/>
      <c r="N58" s="8"/>
      <c r="O58" s="8"/>
      <c r="P58" s="91"/>
    </row>
    <row r="59" spans="1:16" x14ac:dyDescent="0.35">
      <c r="A59" s="25"/>
      <c r="O59" s="1"/>
      <c r="P59" s="91"/>
    </row>
    <row r="60" spans="1:16" x14ac:dyDescent="0.35">
      <c r="A60" s="30"/>
      <c r="B60" s="31"/>
      <c r="C60" s="32"/>
      <c r="D60" s="33"/>
      <c r="E60" s="34"/>
      <c r="F60" s="34"/>
      <c r="G60" s="118" t="s">
        <v>6</v>
      </c>
      <c r="H60" s="119"/>
      <c r="I60" s="32"/>
      <c r="J60" s="32"/>
      <c r="K60" s="32"/>
      <c r="L60" s="32"/>
      <c r="M60" s="32"/>
      <c r="N60" s="80">
        <f>SUM(N52=2,N53=2,N54=2,N55=2,N56=2,N57=2)</f>
        <v>2</v>
      </c>
      <c r="O60" s="16" t="s">
        <v>7</v>
      </c>
      <c r="P60" s="81">
        <f>SUM(P52=2,P53=2,P54=2,P55=2,P56=2,P57=2)</f>
        <v>4</v>
      </c>
    </row>
    <row r="63" spans="1:16" ht="23" x14ac:dyDescent="0.5">
      <c r="A63" s="23"/>
      <c r="B63" s="24"/>
      <c r="C63" s="116" t="s">
        <v>0</v>
      </c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7"/>
    </row>
    <row r="64" spans="1:16" x14ac:dyDescent="0.35">
      <c r="A64" s="25"/>
      <c r="P64" s="91"/>
    </row>
    <row r="65" spans="1:16" x14ac:dyDescent="0.35">
      <c r="A65" s="25"/>
      <c r="C65" s="9" t="s">
        <v>1</v>
      </c>
      <c r="D65" s="9" t="s">
        <v>2</v>
      </c>
      <c r="G65" s="160" t="s">
        <v>83</v>
      </c>
      <c r="H65" s="161"/>
      <c r="I65" s="6"/>
      <c r="J65" s="126" t="s">
        <v>244</v>
      </c>
      <c r="K65" s="126"/>
      <c r="L65" s="126"/>
      <c r="M65" s="6"/>
      <c r="N65" s="118" t="s">
        <v>3</v>
      </c>
      <c r="O65" s="121"/>
      <c r="P65" s="119"/>
    </row>
    <row r="66" spans="1:16" x14ac:dyDescent="0.35">
      <c r="A66" s="25"/>
      <c r="P66" s="91"/>
    </row>
    <row r="67" spans="1:16" x14ac:dyDescent="0.35">
      <c r="A67" s="25"/>
      <c r="C67" s="5" t="s">
        <v>9</v>
      </c>
      <c r="D67" s="5" t="s">
        <v>10</v>
      </c>
      <c r="G67" s="124" t="s">
        <v>85</v>
      </c>
      <c r="H67" s="125"/>
      <c r="I67" s="6"/>
      <c r="J67" s="126"/>
      <c r="K67" s="126"/>
      <c r="L67" s="126"/>
      <c r="M67" s="6"/>
      <c r="N67" s="127">
        <v>40482</v>
      </c>
      <c r="O67" s="128"/>
      <c r="P67" s="129"/>
    </row>
    <row r="68" spans="1:16" x14ac:dyDescent="0.35">
      <c r="A68" s="25"/>
      <c r="P68" s="91"/>
    </row>
    <row r="69" spans="1:16" x14ac:dyDescent="0.35">
      <c r="A69" s="25"/>
      <c r="B69" s="7"/>
      <c r="C69" s="118" t="s">
        <v>4</v>
      </c>
      <c r="D69" s="119"/>
      <c r="E69" s="1"/>
      <c r="F69" s="7"/>
      <c r="G69" s="118" t="s">
        <v>5</v>
      </c>
      <c r="H69" s="119"/>
      <c r="I69" s="1"/>
      <c r="J69" s="10" t="s">
        <v>86</v>
      </c>
      <c r="K69" s="10" t="s">
        <v>87</v>
      </c>
      <c r="L69" s="10" t="s">
        <v>88</v>
      </c>
      <c r="M69" s="11"/>
      <c r="N69" s="162" t="s">
        <v>89</v>
      </c>
      <c r="O69" s="162"/>
      <c r="P69" s="162"/>
    </row>
    <row r="70" spans="1:16" x14ac:dyDescent="0.35">
      <c r="A70" s="7">
        <v>1</v>
      </c>
      <c r="B70" s="15"/>
      <c r="C70" s="122" t="s">
        <v>47</v>
      </c>
      <c r="D70" s="123"/>
      <c r="E70" s="12" t="s">
        <v>7</v>
      </c>
      <c r="F70" s="15"/>
      <c r="G70" s="122" t="s">
        <v>48</v>
      </c>
      <c r="H70" s="123"/>
      <c r="I70" s="1"/>
      <c r="J70" s="14">
        <v>1</v>
      </c>
      <c r="K70" s="14">
        <v>2</v>
      </c>
      <c r="L70" s="14">
        <v>2</v>
      </c>
      <c r="M70" s="1"/>
      <c r="N70" s="106">
        <f>COUNTIF(J70:K70:L70,1)</f>
        <v>1</v>
      </c>
      <c r="O70" s="35" t="s">
        <v>7</v>
      </c>
      <c r="P70" s="107">
        <f>COUNTIF(J70:K70:L70,2)</f>
        <v>2</v>
      </c>
    </row>
    <row r="71" spans="1:16" x14ac:dyDescent="0.35">
      <c r="A71" s="7">
        <v>2</v>
      </c>
      <c r="B71" s="15"/>
      <c r="C71" s="122" t="s">
        <v>49</v>
      </c>
      <c r="D71" s="123"/>
      <c r="E71" s="13" t="s">
        <v>7</v>
      </c>
      <c r="F71" s="15"/>
      <c r="G71" s="122" t="s">
        <v>50</v>
      </c>
      <c r="H71" s="123"/>
      <c r="I71" s="1"/>
      <c r="J71" s="14">
        <v>2</v>
      </c>
      <c r="K71" s="14">
        <v>2</v>
      </c>
      <c r="L71" s="14"/>
      <c r="M71" s="1"/>
      <c r="N71" s="106">
        <f>COUNTIF(J71:K71:L71,1)</f>
        <v>0</v>
      </c>
      <c r="O71" s="35" t="s">
        <v>7</v>
      </c>
      <c r="P71" s="107">
        <f>COUNTIF(J71:K71:L71,2)</f>
        <v>2</v>
      </c>
    </row>
    <row r="72" spans="1:16" x14ac:dyDescent="0.35">
      <c r="A72" s="7">
        <v>3</v>
      </c>
      <c r="B72" s="15"/>
      <c r="C72" s="122" t="s">
        <v>117</v>
      </c>
      <c r="D72" s="123"/>
      <c r="E72" s="13" t="s">
        <v>7</v>
      </c>
      <c r="F72" s="15"/>
      <c r="G72" s="122" t="s">
        <v>51</v>
      </c>
      <c r="H72" s="123"/>
      <c r="I72" s="1"/>
      <c r="J72" s="14">
        <v>2</v>
      </c>
      <c r="K72" s="14">
        <v>2</v>
      </c>
      <c r="L72" s="14"/>
      <c r="M72" s="1"/>
      <c r="N72" s="106">
        <f>COUNTIF(J72:K72:L72,1)</f>
        <v>0</v>
      </c>
      <c r="O72" s="35" t="s">
        <v>7</v>
      </c>
      <c r="P72" s="107">
        <f>COUNTIF(J72:K72:L72,2)</f>
        <v>2</v>
      </c>
    </row>
    <row r="73" spans="1:16" x14ac:dyDescent="0.35">
      <c r="A73" s="7">
        <v>4</v>
      </c>
      <c r="B73" s="15"/>
      <c r="C73" s="122" t="s">
        <v>52</v>
      </c>
      <c r="D73" s="123"/>
      <c r="E73" s="13" t="s">
        <v>7</v>
      </c>
      <c r="F73" s="15"/>
      <c r="G73" s="122" t="s">
        <v>53</v>
      </c>
      <c r="H73" s="123"/>
      <c r="I73" s="1"/>
      <c r="J73" s="14">
        <v>1</v>
      </c>
      <c r="K73" s="14">
        <v>2</v>
      </c>
      <c r="L73" s="14">
        <v>2</v>
      </c>
      <c r="M73" s="1"/>
      <c r="N73" s="106">
        <f>COUNTIF(J73:K73:L73,1)</f>
        <v>1</v>
      </c>
      <c r="O73" s="35" t="s">
        <v>7</v>
      </c>
      <c r="P73" s="107">
        <f>COUNTIF(J73:K73:L73,2)</f>
        <v>2</v>
      </c>
    </row>
    <row r="74" spans="1:16" x14ac:dyDescent="0.35">
      <c r="A74" s="7">
        <v>5</v>
      </c>
      <c r="B74" s="15"/>
      <c r="C74" s="122" t="s">
        <v>54</v>
      </c>
      <c r="D74" s="123"/>
      <c r="E74" s="13" t="s">
        <v>7</v>
      </c>
      <c r="F74" s="15"/>
      <c r="G74" s="122" t="s">
        <v>55</v>
      </c>
      <c r="H74" s="123"/>
      <c r="I74" s="1"/>
      <c r="J74" s="14">
        <v>2</v>
      </c>
      <c r="K74" s="14">
        <v>2</v>
      </c>
      <c r="L74" s="14"/>
      <c r="M74" s="1"/>
      <c r="N74" s="106">
        <f>COUNTIF(J74:K74:L74,1)</f>
        <v>0</v>
      </c>
      <c r="O74" s="35" t="s">
        <v>7</v>
      </c>
      <c r="P74" s="107">
        <f>COUNTIF(J74:K74:L74,2)</f>
        <v>2</v>
      </c>
    </row>
    <row r="75" spans="1:16" x14ac:dyDescent="0.35">
      <c r="A75" s="7">
        <v>6</v>
      </c>
      <c r="B75" s="15"/>
      <c r="C75" s="122" t="s">
        <v>56</v>
      </c>
      <c r="D75" s="123"/>
      <c r="E75" s="13" t="s">
        <v>7</v>
      </c>
      <c r="F75" s="15"/>
      <c r="G75" s="122" t="s">
        <v>57</v>
      </c>
      <c r="H75" s="123"/>
      <c r="I75" s="1"/>
      <c r="J75" s="14">
        <v>2</v>
      </c>
      <c r="K75" s="14">
        <v>2</v>
      </c>
      <c r="L75" s="14"/>
      <c r="M75" s="1"/>
      <c r="N75" s="106">
        <f>COUNTIF(J75:K75:L75,1)</f>
        <v>0</v>
      </c>
      <c r="O75" s="35" t="s">
        <v>7</v>
      </c>
      <c r="P75" s="107">
        <f>COUNTIF(J75:K75:L75,2)</f>
        <v>2</v>
      </c>
    </row>
    <row r="76" spans="1:16" x14ac:dyDescent="0.35">
      <c r="A76" s="7" t="s">
        <v>8</v>
      </c>
      <c r="B76" s="15"/>
      <c r="C76" s="122"/>
      <c r="D76" s="123"/>
      <c r="F76" s="15"/>
      <c r="G76" s="122"/>
      <c r="H76" s="123"/>
      <c r="I76" s="1"/>
      <c r="J76" s="1"/>
      <c r="K76" s="1"/>
      <c r="L76" s="1"/>
      <c r="M76" s="1"/>
      <c r="N76" s="8"/>
      <c r="O76" s="8"/>
      <c r="P76" s="91"/>
    </row>
    <row r="77" spans="1:16" x14ac:dyDescent="0.35">
      <c r="A77" s="25"/>
      <c r="O77" s="1"/>
      <c r="P77" s="91"/>
    </row>
    <row r="78" spans="1:16" x14ac:dyDescent="0.35">
      <c r="A78" s="30"/>
      <c r="B78" s="31"/>
      <c r="C78" s="32"/>
      <c r="D78" s="33"/>
      <c r="E78" s="34"/>
      <c r="F78" s="34"/>
      <c r="G78" s="118" t="s">
        <v>6</v>
      </c>
      <c r="H78" s="119"/>
      <c r="I78" s="32"/>
      <c r="J78" s="32"/>
      <c r="K78" s="32"/>
      <c r="L78" s="32"/>
      <c r="M78" s="32"/>
      <c r="N78" s="80">
        <f>SUM(N70=2,N71=2,N72=2,N73=2,N74=2,N75=2)</f>
        <v>0</v>
      </c>
      <c r="O78" s="16" t="s">
        <v>7</v>
      </c>
      <c r="P78" s="81">
        <f>SUM(P70=2,P71=2,P72=2,P73=2,P74=2,P75=2)</f>
        <v>6</v>
      </c>
    </row>
    <row r="81" spans="1:16" ht="23" x14ac:dyDescent="0.5">
      <c r="A81" s="23"/>
      <c r="B81" s="24"/>
      <c r="C81" s="116" t="s">
        <v>0</v>
      </c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7"/>
    </row>
    <row r="82" spans="1:16" x14ac:dyDescent="0.35">
      <c r="A82" s="25"/>
      <c r="P82" s="91"/>
    </row>
    <row r="83" spans="1:16" x14ac:dyDescent="0.35">
      <c r="A83" s="25"/>
      <c r="C83" s="9" t="s">
        <v>1</v>
      </c>
      <c r="D83" s="9" t="s">
        <v>2</v>
      </c>
      <c r="G83" s="160" t="s">
        <v>83</v>
      </c>
      <c r="H83" s="161"/>
      <c r="I83" s="6"/>
      <c r="J83" s="126" t="s">
        <v>58</v>
      </c>
      <c r="K83" s="126"/>
      <c r="L83" s="126"/>
      <c r="M83" s="6"/>
      <c r="N83" s="118" t="s">
        <v>3</v>
      </c>
      <c r="O83" s="121"/>
      <c r="P83" s="119"/>
    </row>
    <row r="84" spans="1:16" x14ac:dyDescent="0.35">
      <c r="A84" s="25"/>
      <c r="P84" s="91"/>
    </row>
    <row r="85" spans="1:16" x14ac:dyDescent="0.35">
      <c r="A85" s="25"/>
      <c r="C85" s="5" t="s">
        <v>9</v>
      </c>
      <c r="D85" s="5" t="s">
        <v>10</v>
      </c>
      <c r="G85" s="124" t="s">
        <v>85</v>
      </c>
      <c r="H85" s="125"/>
      <c r="I85" s="6"/>
      <c r="J85" s="126"/>
      <c r="K85" s="126"/>
      <c r="L85" s="126"/>
      <c r="M85" s="6"/>
      <c r="N85" s="127">
        <v>40482</v>
      </c>
      <c r="O85" s="128"/>
      <c r="P85" s="129"/>
    </row>
    <row r="86" spans="1:16" x14ac:dyDescent="0.35">
      <c r="A86" s="25"/>
      <c r="P86" s="91"/>
    </row>
    <row r="87" spans="1:16" x14ac:dyDescent="0.35">
      <c r="A87" s="25"/>
      <c r="B87" s="7"/>
      <c r="C87" s="118" t="s">
        <v>4</v>
      </c>
      <c r="D87" s="119"/>
      <c r="E87" s="1"/>
      <c r="F87" s="7"/>
      <c r="G87" s="118" t="s">
        <v>5</v>
      </c>
      <c r="H87" s="119"/>
      <c r="I87" s="1"/>
      <c r="J87" s="10" t="s">
        <v>86</v>
      </c>
      <c r="K87" s="10" t="s">
        <v>87</v>
      </c>
      <c r="L87" s="10" t="s">
        <v>88</v>
      </c>
      <c r="M87" s="11"/>
      <c r="N87" s="130" t="s">
        <v>89</v>
      </c>
      <c r="O87" s="131"/>
      <c r="P87" s="132"/>
    </row>
    <row r="88" spans="1:16" x14ac:dyDescent="0.35">
      <c r="A88" s="7">
        <v>1</v>
      </c>
      <c r="B88" s="15"/>
      <c r="C88" s="122" t="s">
        <v>59</v>
      </c>
      <c r="D88" s="123"/>
      <c r="E88" s="12" t="s">
        <v>7</v>
      </c>
      <c r="F88" s="15"/>
      <c r="G88" s="122" t="s">
        <v>60</v>
      </c>
      <c r="H88" s="123"/>
      <c r="I88" s="1"/>
      <c r="J88" s="5">
        <v>2</v>
      </c>
      <c r="K88" s="5">
        <v>2</v>
      </c>
      <c r="L88" s="5"/>
      <c r="M88" s="1"/>
      <c r="N88" s="95">
        <f>COUNTIF(J88:K88:L88,1)</f>
        <v>0</v>
      </c>
      <c r="O88" s="22" t="s">
        <v>7</v>
      </c>
      <c r="P88" s="96">
        <f>COUNTIF(J88:K88:L88,2)</f>
        <v>2</v>
      </c>
    </row>
    <row r="89" spans="1:16" x14ac:dyDescent="0.35">
      <c r="A89" s="7">
        <v>2</v>
      </c>
      <c r="B89" s="15"/>
      <c r="C89" s="122" t="s">
        <v>61</v>
      </c>
      <c r="D89" s="123"/>
      <c r="E89" s="13" t="s">
        <v>7</v>
      </c>
      <c r="F89" s="15"/>
      <c r="G89" s="122" t="s">
        <v>62</v>
      </c>
      <c r="H89" s="123"/>
      <c r="I89" s="1"/>
      <c r="J89" s="5">
        <v>1</v>
      </c>
      <c r="K89" s="5">
        <v>1</v>
      </c>
      <c r="L89" s="5"/>
      <c r="M89" s="1"/>
      <c r="N89" s="95">
        <f>COUNTIF(J89:K89:L89,1)</f>
        <v>2</v>
      </c>
      <c r="O89" s="22" t="s">
        <v>7</v>
      </c>
      <c r="P89" s="96">
        <f>COUNTIF(J89:K89:L89,2)</f>
        <v>0</v>
      </c>
    </row>
    <row r="90" spans="1:16" x14ac:dyDescent="0.35">
      <c r="A90" s="7">
        <v>3</v>
      </c>
      <c r="B90" s="15"/>
      <c r="C90" s="122" t="s">
        <v>63</v>
      </c>
      <c r="D90" s="123"/>
      <c r="E90" s="13" t="s">
        <v>7</v>
      </c>
      <c r="F90" s="15"/>
      <c r="G90" s="122" t="s">
        <v>64</v>
      </c>
      <c r="H90" s="123"/>
      <c r="I90" s="1"/>
      <c r="J90" s="5">
        <v>1</v>
      </c>
      <c r="K90" s="5">
        <v>1</v>
      </c>
      <c r="L90" s="5"/>
      <c r="M90" s="1"/>
      <c r="N90" s="95">
        <f>COUNTIF(J90:K90:L90,1)</f>
        <v>2</v>
      </c>
      <c r="O90" s="22" t="s">
        <v>7</v>
      </c>
      <c r="P90" s="96">
        <f>COUNTIF(J90:K90:L90,2)</f>
        <v>0</v>
      </c>
    </row>
    <row r="91" spans="1:16" x14ac:dyDescent="0.35">
      <c r="A91" s="7">
        <v>4</v>
      </c>
      <c r="B91" s="15"/>
      <c r="C91" s="122" t="s">
        <v>65</v>
      </c>
      <c r="D91" s="123"/>
      <c r="E91" s="13" t="s">
        <v>7</v>
      </c>
      <c r="F91" s="15"/>
      <c r="G91" s="122" t="s">
        <v>66</v>
      </c>
      <c r="H91" s="123"/>
      <c r="I91" s="1"/>
      <c r="J91" s="5">
        <v>1</v>
      </c>
      <c r="K91" s="5">
        <v>1</v>
      </c>
      <c r="L91" s="5"/>
      <c r="M91" s="1"/>
      <c r="N91" s="95">
        <f>COUNTIF(J91:K91:L91,1)</f>
        <v>2</v>
      </c>
      <c r="O91" s="22" t="s">
        <v>7</v>
      </c>
      <c r="P91" s="96">
        <f>COUNTIF(J91:K91:L91,2)</f>
        <v>0</v>
      </c>
    </row>
    <row r="92" spans="1:16" x14ac:dyDescent="0.35">
      <c r="A92" s="7">
        <v>5</v>
      </c>
      <c r="B92" s="15"/>
      <c r="C92" s="122" t="s">
        <v>67</v>
      </c>
      <c r="D92" s="123"/>
      <c r="E92" s="13" t="s">
        <v>7</v>
      </c>
      <c r="F92" s="15"/>
      <c r="G92" s="122" t="s">
        <v>68</v>
      </c>
      <c r="H92" s="123"/>
      <c r="I92" s="1"/>
      <c r="J92" s="5">
        <v>1</v>
      </c>
      <c r="K92" s="5">
        <v>2</v>
      </c>
      <c r="L92" s="5">
        <v>2</v>
      </c>
      <c r="M92" s="1"/>
      <c r="N92" s="95">
        <f>COUNTIF(J92:K92:L92,1)</f>
        <v>1</v>
      </c>
      <c r="O92" s="22" t="s">
        <v>7</v>
      </c>
      <c r="P92" s="96">
        <f>COUNTIF(J92:K92:L92,2)</f>
        <v>2</v>
      </c>
    </row>
    <row r="93" spans="1:16" x14ac:dyDescent="0.35">
      <c r="A93" s="7">
        <v>6</v>
      </c>
      <c r="B93" s="15"/>
      <c r="C93" s="21" t="s">
        <v>69</v>
      </c>
      <c r="D93" s="20"/>
      <c r="E93" s="13" t="s">
        <v>7</v>
      </c>
      <c r="F93" s="15"/>
      <c r="G93" s="19" t="s">
        <v>70</v>
      </c>
      <c r="H93" s="20"/>
      <c r="I93" s="1"/>
      <c r="J93" s="5">
        <v>2</v>
      </c>
      <c r="K93" s="5">
        <v>2</v>
      </c>
      <c r="L93" s="5"/>
      <c r="M93" s="1"/>
      <c r="N93" s="95">
        <f>COUNTIF(J93:K93:L93,1)</f>
        <v>0</v>
      </c>
      <c r="O93" s="22" t="s">
        <v>7</v>
      </c>
      <c r="P93" s="96">
        <f>COUNTIF(J93:K93:L93,2)</f>
        <v>2</v>
      </c>
    </row>
    <row r="94" spans="1:16" x14ac:dyDescent="0.35">
      <c r="A94" s="7">
        <v>7</v>
      </c>
      <c r="B94" s="15"/>
      <c r="C94" s="122" t="s">
        <v>71</v>
      </c>
      <c r="D94" s="123"/>
      <c r="E94" s="13" t="s">
        <v>7</v>
      </c>
      <c r="F94" s="15"/>
      <c r="G94" s="122" t="s">
        <v>72</v>
      </c>
      <c r="H94" s="123"/>
      <c r="I94" s="1"/>
      <c r="J94" s="5">
        <v>1</v>
      </c>
      <c r="K94" s="5">
        <v>2</v>
      </c>
      <c r="L94" s="5">
        <v>2</v>
      </c>
      <c r="M94" s="1"/>
      <c r="N94" s="82">
        <f>COUNTIF(J94:K94:L94,1)</f>
        <v>1</v>
      </c>
      <c r="O94" s="35" t="s">
        <v>7</v>
      </c>
      <c r="P94" s="83">
        <f>COUNTIF(J94:K94:L94,2)</f>
        <v>2</v>
      </c>
    </row>
    <row r="95" spans="1:16" x14ac:dyDescent="0.35">
      <c r="A95" s="7" t="s">
        <v>8</v>
      </c>
      <c r="B95" s="15"/>
      <c r="C95" s="122"/>
      <c r="D95" s="123"/>
      <c r="F95" s="15"/>
      <c r="G95" s="122"/>
      <c r="H95" s="123"/>
      <c r="I95" s="1"/>
      <c r="O95" s="1"/>
      <c r="P95" s="97"/>
    </row>
    <row r="96" spans="1:16" x14ac:dyDescent="0.35">
      <c r="A96" s="25"/>
      <c r="N96" s="47">
        <f>SUM(N88=2,N89=2,N90=2,N91=2,N92=2,N93=2,N94=2)</f>
        <v>3</v>
      </c>
      <c r="O96" s="47" t="s">
        <v>7</v>
      </c>
      <c r="P96" s="98">
        <f>SUM(P88=2,P89=2,P90=2,P91=2,P92=2,P93=2,P94=2)</f>
        <v>4</v>
      </c>
    </row>
    <row r="97" spans="1:16" x14ac:dyDescent="0.35">
      <c r="A97" s="30"/>
      <c r="B97" s="31"/>
      <c r="C97" s="32"/>
      <c r="D97" s="33"/>
      <c r="E97" s="34"/>
      <c r="F97" s="34"/>
      <c r="G97" s="118" t="s">
        <v>6</v>
      </c>
      <c r="H97" s="119"/>
      <c r="I97" s="32"/>
      <c r="J97" s="32"/>
      <c r="K97" s="32"/>
      <c r="L97" s="32"/>
      <c r="M97" s="32"/>
      <c r="N97" s="80">
        <v>3</v>
      </c>
      <c r="O97" s="16" t="s">
        <v>7</v>
      </c>
      <c r="P97" s="81">
        <v>4</v>
      </c>
    </row>
    <row r="100" spans="1:16" ht="23" x14ac:dyDescent="0.5">
      <c r="A100" s="23"/>
      <c r="B100" s="24"/>
      <c r="C100" s="116" t="s">
        <v>0</v>
      </c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7"/>
    </row>
    <row r="101" spans="1:16" x14ac:dyDescent="0.35">
      <c r="A101" s="25"/>
      <c r="P101" s="91"/>
    </row>
    <row r="102" spans="1:16" x14ac:dyDescent="0.35">
      <c r="A102" s="25"/>
      <c r="C102" s="9" t="s">
        <v>1</v>
      </c>
      <c r="D102" s="9" t="s">
        <v>2</v>
      </c>
      <c r="G102" s="160" t="s">
        <v>83</v>
      </c>
      <c r="H102" s="161"/>
      <c r="I102" s="6"/>
      <c r="J102" s="126" t="s">
        <v>161</v>
      </c>
      <c r="K102" s="126"/>
      <c r="L102" s="126"/>
      <c r="M102" s="6"/>
      <c r="N102" s="118" t="s">
        <v>3</v>
      </c>
      <c r="O102" s="121"/>
      <c r="P102" s="119"/>
    </row>
    <row r="103" spans="1:16" x14ac:dyDescent="0.35">
      <c r="A103" s="25"/>
      <c r="P103" s="91"/>
    </row>
    <row r="104" spans="1:16" x14ac:dyDescent="0.35">
      <c r="A104" s="25"/>
      <c r="C104" s="5" t="s">
        <v>9</v>
      </c>
      <c r="D104" s="5" t="s">
        <v>10</v>
      </c>
      <c r="G104" s="124" t="s">
        <v>85</v>
      </c>
      <c r="H104" s="125"/>
      <c r="I104" s="6"/>
      <c r="J104" s="126"/>
      <c r="K104" s="126"/>
      <c r="L104" s="126"/>
      <c r="M104" s="6"/>
      <c r="N104" s="127">
        <v>40482</v>
      </c>
      <c r="O104" s="128"/>
      <c r="P104" s="129"/>
    </row>
    <row r="105" spans="1:16" x14ac:dyDescent="0.35">
      <c r="A105" s="25"/>
      <c r="P105" s="91"/>
    </row>
    <row r="106" spans="1:16" x14ac:dyDescent="0.35">
      <c r="A106" s="25"/>
      <c r="B106" s="7"/>
      <c r="C106" s="118" t="s">
        <v>4</v>
      </c>
      <c r="D106" s="119"/>
      <c r="E106" s="1"/>
      <c r="F106" s="7"/>
      <c r="G106" s="118" t="s">
        <v>5</v>
      </c>
      <c r="H106" s="119"/>
      <c r="I106" s="1"/>
      <c r="J106" s="10" t="s">
        <v>86</v>
      </c>
      <c r="K106" s="10" t="s">
        <v>87</v>
      </c>
      <c r="L106" s="10" t="s">
        <v>88</v>
      </c>
      <c r="M106" s="11"/>
      <c r="N106" s="162" t="s">
        <v>89</v>
      </c>
      <c r="O106" s="162"/>
      <c r="P106" s="162"/>
    </row>
    <row r="107" spans="1:16" x14ac:dyDescent="0.35">
      <c r="A107" s="7">
        <v>1</v>
      </c>
      <c r="B107" s="15"/>
      <c r="C107" s="122" t="s">
        <v>73</v>
      </c>
      <c r="D107" s="123"/>
      <c r="E107" s="12" t="s">
        <v>7</v>
      </c>
      <c r="F107" s="15"/>
      <c r="G107" s="122" t="s">
        <v>273</v>
      </c>
      <c r="H107" s="123"/>
      <c r="I107" s="1"/>
      <c r="J107" s="14">
        <v>2</v>
      </c>
      <c r="K107" s="14">
        <v>2</v>
      </c>
      <c r="L107" s="14"/>
      <c r="M107" s="1"/>
      <c r="N107" s="106">
        <f>COUNTIF(J107:K107:L107,1)</f>
        <v>0</v>
      </c>
      <c r="O107" s="35" t="s">
        <v>7</v>
      </c>
      <c r="P107" s="107">
        <f>COUNTIF(J107:K107:L107,2)</f>
        <v>2</v>
      </c>
    </row>
    <row r="108" spans="1:16" x14ac:dyDescent="0.35">
      <c r="A108" s="7">
        <v>2</v>
      </c>
      <c r="B108" s="15"/>
      <c r="C108" s="122" t="s">
        <v>132</v>
      </c>
      <c r="D108" s="123"/>
      <c r="E108" s="13" t="s">
        <v>7</v>
      </c>
      <c r="F108" s="15"/>
      <c r="G108" s="122" t="s">
        <v>74</v>
      </c>
      <c r="H108" s="123"/>
      <c r="I108" s="1"/>
      <c r="J108" s="14">
        <v>1</v>
      </c>
      <c r="K108" s="14">
        <v>2</v>
      </c>
      <c r="L108" s="14">
        <v>2</v>
      </c>
      <c r="M108" s="1"/>
      <c r="N108" s="106">
        <f>COUNTIF(J108:K108:L108,1)</f>
        <v>1</v>
      </c>
      <c r="O108" s="35" t="s">
        <v>7</v>
      </c>
      <c r="P108" s="107">
        <f>COUNTIF(J108:K108:L108,2)</f>
        <v>2</v>
      </c>
    </row>
    <row r="109" spans="1:16" x14ac:dyDescent="0.35">
      <c r="A109" s="7">
        <v>3</v>
      </c>
      <c r="B109" s="15"/>
      <c r="C109" s="122" t="s">
        <v>129</v>
      </c>
      <c r="D109" s="123"/>
      <c r="E109" s="13" t="s">
        <v>7</v>
      </c>
      <c r="F109" s="15"/>
      <c r="G109" s="122" t="s">
        <v>76</v>
      </c>
      <c r="H109" s="123"/>
      <c r="I109" s="1"/>
      <c r="J109" s="14">
        <v>1</v>
      </c>
      <c r="K109" s="14">
        <v>1</v>
      </c>
      <c r="L109" s="14"/>
      <c r="M109" s="1"/>
      <c r="N109" s="106">
        <f>COUNTIF(J109:K109:L109,1)</f>
        <v>2</v>
      </c>
      <c r="O109" s="35" t="s">
        <v>7</v>
      </c>
      <c r="P109" s="107">
        <f>COUNTIF(J109:K109:L109,2)</f>
        <v>0</v>
      </c>
    </row>
    <row r="110" spans="1:16" x14ac:dyDescent="0.35">
      <c r="A110" s="7">
        <v>4</v>
      </c>
      <c r="B110" s="15"/>
      <c r="C110" s="122" t="s">
        <v>77</v>
      </c>
      <c r="D110" s="123"/>
      <c r="E110" s="13" t="s">
        <v>7</v>
      </c>
      <c r="F110" s="15"/>
      <c r="G110" s="122" t="s">
        <v>78</v>
      </c>
      <c r="H110" s="123"/>
      <c r="I110" s="1"/>
      <c r="J110" s="14">
        <v>2</v>
      </c>
      <c r="K110" s="14">
        <v>2</v>
      </c>
      <c r="L110" s="14"/>
      <c r="M110" s="1"/>
      <c r="N110" s="106">
        <f>COUNTIF(J110:K110:L110,1)</f>
        <v>0</v>
      </c>
      <c r="O110" s="35" t="s">
        <v>7</v>
      </c>
      <c r="P110" s="107">
        <f>COUNTIF(J110:K110:L110,2)</f>
        <v>2</v>
      </c>
    </row>
    <row r="111" spans="1:16" x14ac:dyDescent="0.35">
      <c r="A111" s="7">
        <v>5</v>
      </c>
      <c r="B111" s="15"/>
      <c r="C111" s="122" t="s">
        <v>79</v>
      </c>
      <c r="D111" s="123"/>
      <c r="E111" s="13" t="s">
        <v>7</v>
      </c>
      <c r="F111" s="15"/>
      <c r="G111" s="122" t="s">
        <v>80</v>
      </c>
      <c r="H111" s="123"/>
      <c r="I111" s="1"/>
      <c r="J111" s="14">
        <v>1</v>
      </c>
      <c r="K111" s="14">
        <v>2</v>
      </c>
      <c r="L111" s="14">
        <v>2</v>
      </c>
      <c r="M111" s="1"/>
      <c r="N111" s="106">
        <f>COUNTIF(J111:K111:L111,1)</f>
        <v>1</v>
      </c>
      <c r="O111" s="35" t="s">
        <v>7</v>
      </c>
      <c r="P111" s="107">
        <f>COUNTIF(J111:K111:L111,2)</f>
        <v>2</v>
      </c>
    </row>
    <row r="112" spans="1:16" x14ac:dyDescent="0.35">
      <c r="A112" s="7">
        <v>6</v>
      </c>
      <c r="B112" s="15"/>
      <c r="C112" s="122" t="s">
        <v>81</v>
      </c>
      <c r="D112" s="123"/>
      <c r="E112" s="13" t="s">
        <v>7</v>
      </c>
      <c r="F112" s="15"/>
      <c r="G112" s="122" t="s">
        <v>82</v>
      </c>
      <c r="H112" s="123"/>
      <c r="I112" s="1"/>
      <c r="J112" s="14">
        <v>1</v>
      </c>
      <c r="K112" s="14">
        <v>1</v>
      </c>
      <c r="L112" s="14"/>
      <c r="M112" s="1"/>
      <c r="N112" s="106">
        <f>COUNTIF(J112:K112:L112,1)</f>
        <v>2</v>
      </c>
      <c r="O112" s="35" t="s">
        <v>7</v>
      </c>
      <c r="P112" s="107">
        <f>COUNTIF(J112:K112:L112,2)</f>
        <v>0</v>
      </c>
    </row>
    <row r="113" spans="1:16" x14ac:dyDescent="0.35">
      <c r="A113" s="7" t="s">
        <v>8</v>
      </c>
      <c r="B113" s="15"/>
      <c r="C113" s="122"/>
      <c r="D113" s="123"/>
      <c r="F113" s="15"/>
      <c r="G113" s="122"/>
      <c r="H113" s="123"/>
      <c r="I113" s="1"/>
      <c r="J113" s="1"/>
      <c r="K113" s="1"/>
      <c r="L113" s="1"/>
      <c r="M113" s="1"/>
      <c r="N113" s="8"/>
      <c r="O113" s="8"/>
      <c r="P113" s="91"/>
    </row>
    <row r="114" spans="1:16" x14ac:dyDescent="0.35">
      <c r="A114" s="25"/>
      <c r="O114" s="1"/>
      <c r="P114" s="91"/>
    </row>
    <row r="115" spans="1:16" x14ac:dyDescent="0.35">
      <c r="A115" s="30"/>
      <c r="B115" s="31"/>
      <c r="C115" s="32"/>
      <c r="D115" s="33"/>
      <c r="E115" s="34"/>
      <c r="F115" s="34"/>
      <c r="G115" s="118" t="s">
        <v>6</v>
      </c>
      <c r="H115" s="119"/>
      <c r="I115" s="32"/>
      <c r="J115" s="32"/>
      <c r="K115" s="32"/>
      <c r="L115" s="32"/>
      <c r="M115" s="32"/>
      <c r="N115" s="80">
        <f>SUM(N107=2,N108=2,N109=2,N110=2,N111=2,N112=2)</f>
        <v>2</v>
      </c>
      <c r="O115" s="16" t="s">
        <v>7</v>
      </c>
      <c r="P115" s="81">
        <f>SUM(P107=2,P108=2,P109=2,P110=2,P111=2,P112=2)</f>
        <v>4</v>
      </c>
    </row>
  </sheetData>
  <mergeCells count="152">
    <mergeCell ref="J7:L7"/>
    <mergeCell ref="G19:H19"/>
    <mergeCell ref="G20:H20"/>
    <mergeCell ref="G21:H21"/>
    <mergeCell ref="G15:H15"/>
    <mergeCell ref="G16:H16"/>
    <mergeCell ref="C9:P9"/>
    <mergeCell ref="G11:H11"/>
    <mergeCell ref="J11:L11"/>
    <mergeCell ref="N11:P11"/>
    <mergeCell ref="G24:H24"/>
    <mergeCell ref="C22:D22"/>
    <mergeCell ref="G22:H22"/>
    <mergeCell ref="C21:D21"/>
    <mergeCell ref="G17:H17"/>
    <mergeCell ref="G18:H18"/>
    <mergeCell ref="N13:P13"/>
    <mergeCell ref="N15:P15"/>
    <mergeCell ref="C19:D19"/>
    <mergeCell ref="C20:D20"/>
    <mergeCell ref="C15:D15"/>
    <mergeCell ref="C16:D16"/>
    <mergeCell ref="C17:D17"/>
    <mergeCell ref="C18:D18"/>
    <mergeCell ref="G13:H13"/>
    <mergeCell ref="J13:L13"/>
    <mergeCell ref="C27:P27"/>
    <mergeCell ref="G29:H29"/>
    <mergeCell ref="J29:L29"/>
    <mergeCell ref="N29:P29"/>
    <mergeCell ref="G31:H31"/>
    <mergeCell ref="J31:L31"/>
    <mergeCell ref="N31:P31"/>
    <mergeCell ref="C33:D33"/>
    <mergeCell ref="G33:H33"/>
    <mergeCell ref="N33:P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G42:H42"/>
    <mergeCell ref="C45:P45"/>
    <mergeCell ref="G47:H47"/>
    <mergeCell ref="J47:L47"/>
    <mergeCell ref="N47:P47"/>
    <mergeCell ref="G49:H49"/>
    <mergeCell ref="J49:L49"/>
    <mergeCell ref="N49:P49"/>
    <mergeCell ref="C51:D51"/>
    <mergeCell ref="G51:H51"/>
    <mergeCell ref="N51:P51"/>
    <mergeCell ref="C52:D52"/>
    <mergeCell ref="G52:H52"/>
    <mergeCell ref="C53:D53"/>
    <mergeCell ref="G53:H53"/>
    <mergeCell ref="C54:D54"/>
    <mergeCell ref="G54:H54"/>
    <mergeCell ref="C55:D55"/>
    <mergeCell ref="G55:H55"/>
    <mergeCell ref="C56:D56"/>
    <mergeCell ref="G56:H56"/>
    <mergeCell ref="C57:D57"/>
    <mergeCell ref="G57:H57"/>
    <mergeCell ref="C58:D58"/>
    <mergeCell ref="G58:H58"/>
    <mergeCell ref="G60:H60"/>
    <mergeCell ref="C63:P63"/>
    <mergeCell ref="G65:H65"/>
    <mergeCell ref="J65:L65"/>
    <mergeCell ref="N65:P65"/>
    <mergeCell ref="G67:H67"/>
    <mergeCell ref="J67:L67"/>
    <mergeCell ref="N67:P67"/>
    <mergeCell ref="C69:D69"/>
    <mergeCell ref="G69:H69"/>
    <mergeCell ref="N69:P69"/>
    <mergeCell ref="C70:D70"/>
    <mergeCell ref="G70:H70"/>
    <mergeCell ref="C71:D71"/>
    <mergeCell ref="G71:H71"/>
    <mergeCell ref="C72:D72"/>
    <mergeCell ref="G72:H72"/>
    <mergeCell ref="C73:D73"/>
    <mergeCell ref="G73:H73"/>
    <mergeCell ref="C74:D74"/>
    <mergeCell ref="G74:H74"/>
    <mergeCell ref="C75:D75"/>
    <mergeCell ref="G75:H75"/>
    <mergeCell ref="C76:D76"/>
    <mergeCell ref="G76:H76"/>
    <mergeCell ref="G78:H78"/>
    <mergeCell ref="C81:P81"/>
    <mergeCell ref="G83:H83"/>
    <mergeCell ref="J83:L83"/>
    <mergeCell ref="N83:P83"/>
    <mergeCell ref="G85:H85"/>
    <mergeCell ref="J85:L85"/>
    <mergeCell ref="N85:P85"/>
    <mergeCell ref="C87:D87"/>
    <mergeCell ref="G87:H87"/>
    <mergeCell ref="N87:P87"/>
    <mergeCell ref="C88:D88"/>
    <mergeCell ref="G88:H88"/>
    <mergeCell ref="C89:D89"/>
    <mergeCell ref="G89:H89"/>
    <mergeCell ref="G107:H107"/>
    <mergeCell ref="C108:D108"/>
    <mergeCell ref="G108:H108"/>
    <mergeCell ref="C90:D90"/>
    <mergeCell ref="G90:H90"/>
    <mergeCell ref="C91:D91"/>
    <mergeCell ref="G91:H91"/>
    <mergeCell ref="C92:D92"/>
    <mergeCell ref="G92:H92"/>
    <mergeCell ref="C94:D94"/>
    <mergeCell ref="G94:H94"/>
    <mergeCell ref="C95:D95"/>
    <mergeCell ref="G95:H95"/>
    <mergeCell ref="K5:L5"/>
    <mergeCell ref="C112:D112"/>
    <mergeCell ref="G112:H112"/>
    <mergeCell ref="C113:D113"/>
    <mergeCell ref="G113:H113"/>
    <mergeCell ref="G115:H115"/>
    <mergeCell ref="C109:D109"/>
    <mergeCell ref="G109:H109"/>
    <mergeCell ref="C110:D110"/>
    <mergeCell ref="G110:H110"/>
    <mergeCell ref="C111:D111"/>
    <mergeCell ref="G97:H97"/>
    <mergeCell ref="C100:P100"/>
    <mergeCell ref="G102:H102"/>
    <mergeCell ref="J102:L102"/>
    <mergeCell ref="N102:P102"/>
    <mergeCell ref="G104:H104"/>
    <mergeCell ref="J104:L104"/>
    <mergeCell ref="N104:P104"/>
    <mergeCell ref="G111:H111"/>
    <mergeCell ref="C106:D106"/>
    <mergeCell ref="G106:H106"/>
    <mergeCell ref="N106:P106"/>
    <mergeCell ref="C107:D107"/>
  </mergeCells>
  <phoneticPr fontId="0" type="noConversion"/>
  <printOptions horizontalCentered="1"/>
  <pageMargins left="0.70866141732283472" right="0.70866141732283472" top="0.55118110236220474" bottom="0.55118110236220474" header="0.31496062992125984" footer="0.31496062992125984"/>
  <pageSetup paperSize="9" scale="92" orientation="landscape" horizontalDpi="4294967293" verticalDpi="300" r:id="rId1"/>
  <headerFooter alignWithMargins="0"/>
  <rowBreaks count="3" manualBreakCount="3">
    <brk id="25" max="15" man="1"/>
    <brk id="61" max="15" man="1"/>
    <brk id="98" max="15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P115"/>
  <sheetViews>
    <sheetView showGridLines="0" zoomScaleNormal="100" workbookViewId="0">
      <selection activeCell="T59" sqref="T59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2" width="4.81640625" style="2" bestFit="1" customWidth="1"/>
    <col min="13" max="13" width="4.453125" style="2" customWidth="1"/>
    <col min="14" max="14" width="5.36328125" style="1" customWidth="1"/>
    <col min="15" max="15" width="3" style="2" customWidth="1"/>
    <col min="16" max="16" width="5.36328125" style="1" customWidth="1"/>
    <col min="17" max="16384" width="9.08984375" style="2"/>
  </cols>
  <sheetData>
    <row r="1" spans="1:16" ht="12.5" x14ac:dyDescent="0.25">
      <c r="C1" s="44"/>
      <c r="D1" s="44"/>
      <c r="E1" s="44"/>
      <c r="F1" s="44"/>
      <c r="G1" s="44"/>
      <c r="H1" s="44"/>
    </row>
    <row r="2" spans="1:16" ht="12.5" x14ac:dyDescent="0.25">
      <c r="C2" s="44"/>
      <c r="D2" s="44"/>
      <c r="E2" s="44"/>
      <c r="F2" s="44"/>
      <c r="G2" s="44"/>
      <c r="H2" s="44"/>
    </row>
    <row r="3" spans="1:16" ht="12.5" x14ac:dyDescent="0.25">
      <c r="C3" s="44"/>
      <c r="D3" s="44"/>
      <c r="E3" s="44"/>
      <c r="F3" s="44"/>
      <c r="G3" s="44"/>
      <c r="H3" s="44"/>
    </row>
    <row r="4" spans="1:16" ht="12.5" x14ac:dyDescent="0.25">
      <c r="C4" s="44"/>
      <c r="D4" s="44"/>
      <c r="E4" s="44"/>
      <c r="F4" s="44"/>
      <c r="G4" s="44"/>
      <c r="H4" s="44"/>
    </row>
    <row r="5" spans="1:16" ht="13" x14ac:dyDescent="0.3">
      <c r="C5" s="44"/>
      <c r="D5" s="44"/>
      <c r="E5" s="44"/>
      <c r="F5" s="44"/>
      <c r="G5" s="44"/>
      <c r="H5" s="44"/>
      <c r="K5" s="114" t="s">
        <v>377</v>
      </c>
      <c r="L5" s="114"/>
      <c r="M5" s="36"/>
      <c r="N5" s="11">
        <f>N24+N42+N60+N78+N96+N114+N131</f>
        <v>34</v>
      </c>
      <c r="O5" s="36"/>
      <c r="P5" s="11">
        <f>P24+P42+P60+P78+P96+P114+P131</f>
        <v>2</v>
      </c>
    </row>
    <row r="6" spans="1:16" ht="12.5" x14ac:dyDescent="0.25">
      <c r="C6" s="44"/>
      <c r="D6" s="44"/>
      <c r="E6" s="44"/>
      <c r="F6" s="44"/>
      <c r="G6" s="44"/>
      <c r="H6" s="44"/>
    </row>
    <row r="7" spans="1:16" x14ac:dyDescent="0.35">
      <c r="J7" s="114" t="s">
        <v>346</v>
      </c>
      <c r="K7" s="115"/>
      <c r="L7" s="115"/>
    </row>
    <row r="8" spans="1:16" x14ac:dyDescent="0.35">
      <c r="A8" s="31"/>
      <c r="B8" s="31"/>
      <c r="C8" s="32"/>
      <c r="D8" s="33"/>
      <c r="E8" s="34"/>
      <c r="F8" s="34"/>
      <c r="G8" s="31"/>
      <c r="H8" s="32"/>
      <c r="I8" s="32"/>
      <c r="J8" s="32"/>
      <c r="K8" s="32"/>
      <c r="L8" s="32"/>
      <c r="M8" s="32"/>
      <c r="N8" s="31"/>
      <c r="O8" s="32"/>
      <c r="P8" s="31"/>
    </row>
    <row r="9" spans="1:16" ht="23" x14ac:dyDescent="0.5">
      <c r="A9" s="23"/>
      <c r="B9" s="24"/>
      <c r="C9" s="116" t="s">
        <v>0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7"/>
    </row>
    <row r="10" spans="1:16" x14ac:dyDescent="0.35">
      <c r="A10" s="25"/>
      <c r="P10" s="91"/>
    </row>
    <row r="11" spans="1:16" x14ac:dyDescent="0.35">
      <c r="A11" s="25"/>
      <c r="C11" s="9" t="s">
        <v>1</v>
      </c>
      <c r="D11" s="9" t="s">
        <v>2</v>
      </c>
      <c r="G11" s="118" t="s">
        <v>83</v>
      </c>
      <c r="H11" s="119"/>
      <c r="I11" s="6"/>
      <c r="J11" s="126" t="s">
        <v>138</v>
      </c>
      <c r="K11" s="126"/>
      <c r="L11" s="6"/>
      <c r="M11" s="6"/>
      <c r="N11" s="118" t="s">
        <v>3</v>
      </c>
      <c r="O11" s="121"/>
      <c r="P11" s="119"/>
    </row>
    <row r="12" spans="1:16" x14ac:dyDescent="0.35">
      <c r="A12" s="25"/>
      <c r="P12" s="91"/>
    </row>
    <row r="13" spans="1:16" x14ac:dyDescent="0.35">
      <c r="A13" s="25"/>
      <c r="C13" s="5" t="s">
        <v>10</v>
      </c>
      <c r="D13" s="5" t="s">
        <v>9</v>
      </c>
      <c r="G13" s="124" t="s">
        <v>85</v>
      </c>
      <c r="H13" s="125"/>
      <c r="I13" s="6"/>
      <c r="J13" s="126"/>
      <c r="K13" s="126"/>
      <c r="L13" s="6"/>
      <c r="M13" s="6"/>
      <c r="N13" s="138">
        <v>39949</v>
      </c>
      <c r="O13" s="139"/>
      <c r="P13" s="140"/>
    </row>
    <row r="14" spans="1:16" x14ac:dyDescent="0.35">
      <c r="A14" s="25"/>
      <c r="P14" s="91"/>
    </row>
    <row r="15" spans="1:16" x14ac:dyDescent="0.35">
      <c r="A15" s="25"/>
      <c r="B15" s="7"/>
      <c r="C15" s="118" t="s">
        <v>4</v>
      </c>
      <c r="D15" s="119"/>
      <c r="E15" s="1"/>
      <c r="F15" s="7"/>
      <c r="G15" s="118" t="s">
        <v>5</v>
      </c>
      <c r="H15" s="119"/>
      <c r="I15" s="1"/>
      <c r="J15" s="10" t="s">
        <v>86</v>
      </c>
      <c r="K15" s="10" t="s">
        <v>87</v>
      </c>
      <c r="L15" s="10" t="s">
        <v>88</v>
      </c>
      <c r="M15" s="11"/>
      <c r="N15" s="130" t="s">
        <v>89</v>
      </c>
      <c r="O15" s="131"/>
      <c r="P15" s="132"/>
    </row>
    <row r="16" spans="1:16" x14ac:dyDescent="0.35">
      <c r="A16" s="7">
        <v>1</v>
      </c>
      <c r="B16" s="15"/>
      <c r="C16" s="136" t="s">
        <v>166</v>
      </c>
      <c r="D16" s="134"/>
      <c r="E16" s="12" t="s">
        <v>7</v>
      </c>
      <c r="F16" s="15"/>
      <c r="G16" s="136" t="s">
        <v>16</v>
      </c>
      <c r="H16" s="134"/>
      <c r="I16" s="1"/>
      <c r="J16" s="27">
        <v>1</v>
      </c>
      <c r="K16" s="27">
        <v>1</v>
      </c>
      <c r="L16" s="27">
        <v>0</v>
      </c>
      <c r="M16" s="1"/>
      <c r="N16" s="89">
        <f>COUNTIF(J16:K16:L16,1)</f>
        <v>2</v>
      </c>
      <c r="O16" s="28" t="s">
        <v>7</v>
      </c>
      <c r="P16" s="92">
        <f>COUNTIF(J16:K16:L16,2)</f>
        <v>0</v>
      </c>
    </row>
    <row r="17" spans="1:16" x14ac:dyDescent="0.35">
      <c r="A17" s="7">
        <v>2</v>
      </c>
      <c r="B17" s="15"/>
      <c r="C17" s="136" t="s">
        <v>18</v>
      </c>
      <c r="D17" s="134"/>
      <c r="E17" s="13" t="s">
        <v>7</v>
      </c>
      <c r="F17" s="15"/>
      <c r="G17" s="136" t="s">
        <v>91</v>
      </c>
      <c r="H17" s="134"/>
      <c r="I17" s="1"/>
      <c r="J17" s="27">
        <v>1</v>
      </c>
      <c r="K17" s="27">
        <v>1</v>
      </c>
      <c r="L17" s="27"/>
      <c r="M17" s="1"/>
      <c r="N17" s="89">
        <f>COUNTIF(J17:K17:L17,1)</f>
        <v>2</v>
      </c>
      <c r="O17" s="28" t="s">
        <v>7</v>
      </c>
      <c r="P17" s="92">
        <f>COUNTIF(J17:K17:L17,2)</f>
        <v>0</v>
      </c>
    </row>
    <row r="18" spans="1:16" x14ac:dyDescent="0.35">
      <c r="A18" s="7">
        <v>3</v>
      </c>
      <c r="B18" s="15"/>
      <c r="C18" s="136" t="s">
        <v>32</v>
      </c>
      <c r="D18" s="134"/>
      <c r="E18" s="13" t="s">
        <v>7</v>
      </c>
      <c r="F18" s="15"/>
      <c r="G18" s="136" t="s">
        <v>14</v>
      </c>
      <c r="H18" s="134"/>
      <c r="I18" s="1"/>
      <c r="J18" s="27">
        <v>1</v>
      </c>
      <c r="K18" s="27">
        <v>1</v>
      </c>
      <c r="L18" s="27">
        <v>0</v>
      </c>
      <c r="M18" s="1"/>
      <c r="N18" s="89">
        <f>COUNTIF(J18:K18:L18,1)</f>
        <v>2</v>
      </c>
      <c r="O18" s="28" t="s">
        <v>7</v>
      </c>
      <c r="P18" s="92">
        <f>COUNTIF(J18:K18:L18,2)</f>
        <v>0</v>
      </c>
    </row>
    <row r="19" spans="1:16" x14ac:dyDescent="0.35">
      <c r="A19" s="7">
        <v>4</v>
      </c>
      <c r="B19" s="15"/>
      <c r="C19" s="136" t="s">
        <v>192</v>
      </c>
      <c r="D19" s="134"/>
      <c r="E19" s="13" t="s">
        <v>7</v>
      </c>
      <c r="F19" s="15"/>
      <c r="G19" s="136" t="s">
        <v>13</v>
      </c>
      <c r="H19" s="134"/>
      <c r="I19" s="1"/>
      <c r="J19" s="27">
        <v>2</v>
      </c>
      <c r="K19" s="27">
        <v>1</v>
      </c>
      <c r="L19" s="27">
        <v>1</v>
      </c>
      <c r="M19" s="1"/>
      <c r="N19" s="89">
        <f>COUNTIF(J19:K19:L19,1)</f>
        <v>2</v>
      </c>
      <c r="O19" s="28" t="s">
        <v>7</v>
      </c>
      <c r="P19" s="92">
        <f>COUNTIF(J19:K19:L19,2)</f>
        <v>1</v>
      </c>
    </row>
    <row r="20" spans="1:16" x14ac:dyDescent="0.35">
      <c r="A20" s="7">
        <v>5</v>
      </c>
      <c r="B20" s="15"/>
      <c r="C20" s="136" t="s">
        <v>19</v>
      </c>
      <c r="D20" s="134"/>
      <c r="E20" s="13" t="s">
        <v>7</v>
      </c>
      <c r="F20" s="15"/>
      <c r="G20" s="136" t="s">
        <v>12</v>
      </c>
      <c r="H20" s="134"/>
      <c r="I20" s="1"/>
      <c r="J20" s="27">
        <v>1</v>
      </c>
      <c r="K20" s="27">
        <v>1</v>
      </c>
      <c r="L20" s="27"/>
      <c r="M20" s="1"/>
      <c r="N20" s="89">
        <f>COUNTIF(J20:K20:L20,1)</f>
        <v>2</v>
      </c>
      <c r="O20" s="28" t="s">
        <v>7</v>
      </c>
      <c r="P20" s="92">
        <f>COUNTIF(J20:K20:L20,2)</f>
        <v>0</v>
      </c>
    </row>
    <row r="21" spans="1:16" x14ac:dyDescent="0.35">
      <c r="A21" s="7">
        <v>6</v>
      </c>
      <c r="B21" s="15"/>
      <c r="C21" s="136" t="s">
        <v>193</v>
      </c>
      <c r="D21" s="134"/>
      <c r="E21" s="13" t="s">
        <v>7</v>
      </c>
      <c r="F21" s="15"/>
      <c r="G21" s="136" t="s">
        <v>163</v>
      </c>
      <c r="H21" s="134"/>
      <c r="I21" s="1"/>
      <c r="J21" s="27">
        <v>1</v>
      </c>
      <c r="K21" s="27">
        <v>1</v>
      </c>
      <c r="L21" s="27">
        <v>0</v>
      </c>
      <c r="M21" s="1"/>
      <c r="N21" s="90">
        <f>COUNTIF(J21:K21:L21,1)</f>
        <v>2</v>
      </c>
      <c r="O21" s="29" t="s">
        <v>7</v>
      </c>
      <c r="P21" s="93">
        <f>COUNTIF(J21:K21:L21,2)</f>
        <v>0</v>
      </c>
    </row>
    <row r="22" spans="1:16" x14ac:dyDescent="0.35">
      <c r="A22" s="7" t="s">
        <v>8</v>
      </c>
      <c r="B22" s="15"/>
      <c r="C22" s="136"/>
      <c r="D22" s="134"/>
      <c r="F22" s="15"/>
      <c r="G22" s="136"/>
      <c r="H22" s="134"/>
      <c r="I22" s="1"/>
      <c r="J22" s="1"/>
      <c r="K22" s="1"/>
      <c r="L22" s="1"/>
      <c r="M22" s="1"/>
      <c r="N22" s="8"/>
      <c r="O22" s="8"/>
      <c r="P22" s="91"/>
    </row>
    <row r="23" spans="1:16" x14ac:dyDescent="0.35">
      <c r="A23" s="25"/>
      <c r="O23" s="1"/>
      <c r="P23" s="91"/>
    </row>
    <row r="24" spans="1:16" x14ac:dyDescent="0.35">
      <c r="A24" s="30"/>
      <c r="B24" s="31"/>
      <c r="C24" s="32"/>
      <c r="D24" s="33"/>
      <c r="E24" s="34"/>
      <c r="F24" s="34"/>
      <c r="G24" s="118" t="s">
        <v>6</v>
      </c>
      <c r="H24" s="119"/>
      <c r="I24" s="32"/>
      <c r="J24" s="32"/>
      <c r="K24" s="32"/>
      <c r="L24" s="32"/>
      <c r="M24" s="32"/>
      <c r="N24" s="80">
        <f>SUM(N16=2,N17=2,N18=2,N19=2,N20=2,N21=2)</f>
        <v>6</v>
      </c>
      <c r="O24" s="16" t="s">
        <v>7</v>
      </c>
      <c r="P24" s="81">
        <f>SUM(P16=2,P17=2,P18=2,P19=2,P20=2,P21=2)</f>
        <v>0</v>
      </c>
    </row>
    <row r="26" spans="1:16" x14ac:dyDescent="0.35">
      <c r="A26" s="31"/>
      <c r="B26" s="31"/>
      <c r="C26" s="32"/>
      <c r="D26" s="33"/>
      <c r="E26" s="34"/>
      <c r="F26" s="34"/>
      <c r="G26" s="31"/>
      <c r="H26" s="32"/>
      <c r="I26" s="32"/>
      <c r="J26" s="32"/>
      <c r="K26" s="32"/>
      <c r="L26" s="32"/>
      <c r="M26" s="32"/>
      <c r="N26" s="31"/>
      <c r="O26" s="32"/>
      <c r="P26" s="31"/>
    </row>
    <row r="27" spans="1:16" ht="23" x14ac:dyDescent="0.5">
      <c r="A27" s="23"/>
      <c r="B27" s="24"/>
      <c r="C27" s="116" t="s">
        <v>0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7"/>
    </row>
    <row r="28" spans="1:16" x14ac:dyDescent="0.35">
      <c r="A28" s="25"/>
      <c r="P28" s="91"/>
    </row>
    <row r="29" spans="1:16" x14ac:dyDescent="0.35">
      <c r="A29" s="25"/>
      <c r="C29" s="9" t="s">
        <v>1</v>
      </c>
      <c r="D29" s="9" t="s">
        <v>2</v>
      </c>
      <c r="G29" s="118" t="s">
        <v>83</v>
      </c>
      <c r="H29" s="119"/>
      <c r="I29" s="6"/>
      <c r="J29" s="126" t="s">
        <v>145</v>
      </c>
      <c r="K29" s="126"/>
      <c r="L29" s="6"/>
      <c r="M29" s="6"/>
      <c r="N29" s="118" t="s">
        <v>3</v>
      </c>
      <c r="O29" s="121"/>
      <c r="P29" s="119"/>
    </row>
    <row r="30" spans="1:16" x14ac:dyDescent="0.35">
      <c r="A30" s="25"/>
      <c r="P30" s="91"/>
    </row>
    <row r="31" spans="1:16" x14ac:dyDescent="0.35">
      <c r="A31" s="25"/>
      <c r="C31" s="5" t="s">
        <v>10</v>
      </c>
      <c r="D31" s="5" t="s">
        <v>9</v>
      </c>
      <c r="G31" s="124" t="s">
        <v>85</v>
      </c>
      <c r="H31" s="125"/>
      <c r="I31" s="6"/>
      <c r="J31" s="126"/>
      <c r="K31" s="126"/>
      <c r="L31" s="6"/>
      <c r="M31" s="6"/>
      <c r="N31" s="138">
        <v>39949</v>
      </c>
      <c r="O31" s="139"/>
      <c r="P31" s="140"/>
    </row>
    <row r="32" spans="1:16" x14ac:dyDescent="0.35">
      <c r="A32" s="25"/>
      <c r="P32" s="91"/>
    </row>
    <row r="33" spans="1:16" x14ac:dyDescent="0.35">
      <c r="A33" s="25"/>
      <c r="B33" s="7"/>
      <c r="C33" s="118" t="s">
        <v>4</v>
      </c>
      <c r="D33" s="119"/>
      <c r="E33" s="1"/>
      <c r="F33" s="7"/>
      <c r="G33" s="118" t="s">
        <v>5</v>
      </c>
      <c r="H33" s="119"/>
      <c r="I33" s="1"/>
      <c r="J33" s="10" t="s">
        <v>86</v>
      </c>
      <c r="K33" s="10" t="s">
        <v>87</v>
      </c>
      <c r="L33" s="10" t="s">
        <v>88</v>
      </c>
      <c r="M33" s="11"/>
      <c r="N33" s="130" t="s">
        <v>89</v>
      </c>
      <c r="O33" s="131"/>
      <c r="P33" s="132"/>
    </row>
    <row r="34" spans="1:16" x14ac:dyDescent="0.35">
      <c r="A34" s="7">
        <v>1</v>
      </c>
      <c r="B34" s="15"/>
      <c r="C34" s="136" t="s">
        <v>194</v>
      </c>
      <c r="D34" s="134"/>
      <c r="E34" s="12" t="s">
        <v>7</v>
      </c>
      <c r="F34" s="15"/>
      <c r="G34" s="136" t="s">
        <v>35</v>
      </c>
      <c r="H34" s="134"/>
      <c r="I34" s="1"/>
      <c r="J34" s="27">
        <v>1</v>
      </c>
      <c r="K34" s="27">
        <v>1</v>
      </c>
      <c r="L34" s="27"/>
      <c r="M34" s="1"/>
      <c r="N34" s="89">
        <f>COUNTIF(J34:K34:L34,1)</f>
        <v>2</v>
      </c>
      <c r="O34" s="28" t="s">
        <v>7</v>
      </c>
      <c r="P34" s="92">
        <f>COUNTIF(J34:K34:L34,2)</f>
        <v>0</v>
      </c>
    </row>
    <row r="35" spans="1:16" x14ac:dyDescent="0.35">
      <c r="A35" s="7">
        <v>2</v>
      </c>
      <c r="B35" s="15"/>
      <c r="C35" s="136" t="s">
        <v>195</v>
      </c>
      <c r="D35" s="134"/>
      <c r="E35" s="13" t="s">
        <v>7</v>
      </c>
      <c r="F35" s="15"/>
      <c r="G35" s="136" t="s">
        <v>29</v>
      </c>
      <c r="H35" s="134"/>
      <c r="I35" s="1"/>
      <c r="J35" s="27">
        <v>1</v>
      </c>
      <c r="K35" s="27">
        <v>2</v>
      </c>
      <c r="L35" s="27">
        <v>1</v>
      </c>
      <c r="M35" s="1"/>
      <c r="N35" s="89">
        <f>COUNTIF(J35:K35:L35,1)</f>
        <v>2</v>
      </c>
      <c r="O35" s="28" t="s">
        <v>7</v>
      </c>
      <c r="P35" s="92">
        <f>COUNTIF(J35:K35:L35,2)</f>
        <v>1</v>
      </c>
    </row>
    <row r="36" spans="1:16" x14ac:dyDescent="0.35">
      <c r="A36" s="7">
        <v>3</v>
      </c>
      <c r="B36" s="15"/>
      <c r="C36" s="136" t="s">
        <v>196</v>
      </c>
      <c r="D36" s="134"/>
      <c r="E36" s="13" t="s">
        <v>7</v>
      </c>
      <c r="F36" s="15"/>
      <c r="G36" s="136" t="s">
        <v>106</v>
      </c>
      <c r="H36" s="134"/>
      <c r="I36" s="1"/>
      <c r="J36" s="27">
        <v>1</v>
      </c>
      <c r="K36" s="27">
        <v>1</v>
      </c>
      <c r="L36" s="27"/>
      <c r="M36" s="1"/>
      <c r="N36" s="89">
        <f>COUNTIF(J36:K36:L36,1)</f>
        <v>2</v>
      </c>
      <c r="O36" s="28" t="s">
        <v>7</v>
      </c>
      <c r="P36" s="92">
        <f>COUNTIF(J36:K36:L36,2)</f>
        <v>0</v>
      </c>
    </row>
    <row r="37" spans="1:16" x14ac:dyDescent="0.35">
      <c r="A37" s="7">
        <v>4</v>
      </c>
      <c r="B37" s="15"/>
      <c r="C37" s="136" t="s">
        <v>99</v>
      </c>
      <c r="D37" s="134"/>
      <c r="E37" s="13" t="s">
        <v>7</v>
      </c>
      <c r="F37" s="15"/>
      <c r="G37" s="136" t="s">
        <v>77</v>
      </c>
      <c r="H37" s="134"/>
      <c r="I37" s="1"/>
      <c r="J37" s="27">
        <v>1</v>
      </c>
      <c r="K37" s="27">
        <v>1</v>
      </c>
      <c r="L37" s="27"/>
      <c r="M37" s="1"/>
      <c r="N37" s="89">
        <f>COUNTIF(J37:K37:L37,1)</f>
        <v>2</v>
      </c>
      <c r="O37" s="28" t="s">
        <v>7</v>
      </c>
      <c r="P37" s="92">
        <f>COUNTIF(J37:K37:L37,2)</f>
        <v>0</v>
      </c>
    </row>
    <row r="38" spans="1:16" x14ac:dyDescent="0.35">
      <c r="A38" s="7">
        <v>5</v>
      </c>
      <c r="B38" s="15"/>
      <c r="C38" s="136" t="s">
        <v>197</v>
      </c>
      <c r="D38" s="134"/>
      <c r="E38" s="13" t="s">
        <v>7</v>
      </c>
      <c r="F38" s="15"/>
      <c r="G38" s="136" t="s">
        <v>39</v>
      </c>
      <c r="H38" s="134"/>
      <c r="I38" s="1"/>
      <c r="J38" s="27">
        <v>2</v>
      </c>
      <c r="K38" s="27">
        <v>1</v>
      </c>
      <c r="L38" s="27">
        <v>1</v>
      </c>
      <c r="M38" s="1"/>
      <c r="N38" s="89">
        <f>COUNTIF(J38:K38:L38,1)</f>
        <v>2</v>
      </c>
      <c r="O38" s="28" t="s">
        <v>7</v>
      </c>
      <c r="P38" s="92">
        <f>COUNTIF(J38:K38:L38,2)</f>
        <v>1</v>
      </c>
    </row>
    <row r="39" spans="1:16" x14ac:dyDescent="0.35">
      <c r="A39" s="7">
        <v>6</v>
      </c>
      <c r="B39" s="15"/>
      <c r="C39" s="136" t="s">
        <v>198</v>
      </c>
      <c r="D39" s="134"/>
      <c r="E39" s="13" t="s">
        <v>7</v>
      </c>
      <c r="F39" s="15"/>
      <c r="G39" s="136" t="s">
        <v>199</v>
      </c>
      <c r="H39" s="134"/>
      <c r="I39" s="1"/>
      <c r="J39" s="27">
        <v>1</v>
      </c>
      <c r="K39" s="27">
        <v>1</v>
      </c>
      <c r="L39" s="27"/>
      <c r="M39" s="1"/>
      <c r="N39" s="90">
        <f>COUNTIF(J39:K39:L39,1)</f>
        <v>2</v>
      </c>
      <c r="O39" s="29" t="s">
        <v>7</v>
      </c>
      <c r="P39" s="93">
        <f>COUNTIF(J39:K39:L39,2)</f>
        <v>0</v>
      </c>
    </row>
    <row r="40" spans="1:16" x14ac:dyDescent="0.35">
      <c r="A40" s="7" t="s">
        <v>8</v>
      </c>
      <c r="B40" s="15"/>
      <c r="C40" s="136"/>
      <c r="D40" s="134"/>
      <c r="F40" s="15"/>
      <c r="G40" s="136"/>
      <c r="H40" s="134"/>
      <c r="I40" s="1"/>
      <c r="J40" s="1"/>
      <c r="K40" s="1"/>
      <c r="L40" s="1"/>
      <c r="M40" s="1"/>
      <c r="N40" s="8"/>
      <c r="O40" s="8"/>
      <c r="P40" s="91"/>
    </row>
    <row r="41" spans="1:16" x14ac:dyDescent="0.35">
      <c r="A41" s="25"/>
      <c r="O41" s="1"/>
      <c r="P41" s="91"/>
    </row>
    <row r="42" spans="1:16" x14ac:dyDescent="0.35">
      <c r="A42" s="30"/>
      <c r="B42" s="31"/>
      <c r="C42" s="32"/>
      <c r="D42" s="33"/>
      <c r="E42" s="34"/>
      <c r="F42" s="34"/>
      <c r="G42" s="118" t="s">
        <v>6</v>
      </c>
      <c r="H42" s="119"/>
      <c r="I42" s="32"/>
      <c r="J42" s="32"/>
      <c r="K42" s="32"/>
      <c r="L42" s="32"/>
      <c r="M42" s="32"/>
      <c r="N42" s="80">
        <f>SUM(N34=2,N35=2,N36=2,N37=2,N38=2,N39=2)</f>
        <v>6</v>
      </c>
      <c r="O42" s="16" t="s">
        <v>7</v>
      </c>
      <c r="P42" s="81">
        <f>SUM(P34=2,P35=2,P36=2,P37=2,P38=2,P39=2)</f>
        <v>0</v>
      </c>
    </row>
    <row r="44" spans="1:16" x14ac:dyDescent="0.35">
      <c r="A44" s="31"/>
      <c r="B44" s="31"/>
      <c r="C44" s="32"/>
      <c r="D44" s="33"/>
      <c r="E44" s="34"/>
      <c r="F44" s="34"/>
      <c r="G44" s="31"/>
      <c r="H44" s="32"/>
      <c r="I44" s="32"/>
      <c r="J44" s="32"/>
      <c r="K44" s="32"/>
      <c r="L44" s="32"/>
      <c r="M44" s="32"/>
      <c r="N44" s="31"/>
      <c r="O44" s="32"/>
      <c r="P44" s="31"/>
    </row>
    <row r="45" spans="1:16" ht="23" x14ac:dyDescent="0.5">
      <c r="A45" s="23"/>
      <c r="B45" s="24"/>
      <c r="C45" s="116" t="s">
        <v>0</v>
      </c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7"/>
    </row>
    <row r="46" spans="1:16" x14ac:dyDescent="0.35">
      <c r="A46" s="25"/>
      <c r="P46" s="91"/>
    </row>
    <row r="47" spans="1:16" x14ac:dyDescent="0.35">
      <c r="A47" s="25"/>
      <c r="C47" s="9" t="s">
        <v>1</v>
      </c>
      <c r="D47" s="9" t="s">
        <v>2</v>
      </c>
      <c r="G47" s="118" t="s">
        <v>83</v>
      </c>
      <c r="H47" s="119"/>
      <c r="I47" s="6"/>
      <c r="J47" s="126" t="s">
        <v>58</v>
      </c>
      <c r="K47" s="126"/>
      <c r="L47" s="137"/>
      <c r="M47" s="6"/>
      <c r="N47" s="118" t="s">
        <v>3</v>
      </c>
      <c r="O47" s="121"/>
      <c r="P47" s="119"/>
    </row>
    <row r="48" spans="1:16" x14ac:dyDescent="0.35">
      <c r="A48" s="25"/>
      <c r="P48" s="91"/>
    </row>
    <row r="49" spans="1:16" x14ac:dyDescent="0.35">
      <c r="A49" s="25"/>
      <c r="C49" s="5" t="s">
        <v>10</v>
      </c>
      <c r="D49" s="5" t="s">
        <v>9</v>
      </c>
      <c r="G49" s="124" t="s">
        <v>85</v>
      </c>
      <c r="H49" s="125"/>
      <c r="I49" s="6"/>
      <c r="J49" s="126"/>
      <c r="K49" s="126"/>
      <c r="L49" s="6"/>
      <c r="M49" s="6"/>
      <c r="N49" s="138">
        <v>39949</v>
      </c>
      <c r="O49" s="139"/>
      <c r="P49" s="140"/>
    </row>
    <row r="50" spans="1:16" x14ac:dyDescent="0.35">
      <c r="A50" s="25"/>
      <c r="P50" s="91"/>
    </row>
    <row r="51" spans="1:16" x14ac:dyDescent="0.35">
      <c r="A51" s="25"/>
      <c r="B51" s="7"/>
      <c r="C51" s="118" t="s">
        <v>4</v>
      </c>
      <c r="D51" s="119"/>
      <c r="E51" s="1"/>
      <c r="F51" s="7"/>
      <c r="G51" s="118" t="s">
        <v>5</v>
      </c>
      <c r="H51" s="119"/>
      <c r="I51" s="1"/>
      <c r="J51" s="10" t="s">
        <v>86</v>
      </c>
      <c r="K51" s="10" t="s">
        <v>87</v>
      </c>
      <c r="L51" s="10" t="s">
        <v>88</v>
      </c>
      <c r="M51" s="11"/>
      <c r="N51" s="130" t="s">
        <v>89</v>
      </c>
      <c r="O51" s="131"/>
      <c r="P51" s="132"/>
    </row>
    <row r="52" spans="1:16" x14ac:dyDescent="0.35">
      <c r="A52" s="7">
        <v>1</v>
      </c>
      <c r="B52" s="15"/>
      <c r="C52" s="136" t="s">
        <v>62</v>
      </c>
      <c r="D52" s="134"/>
      <c r="E52" s="12" t="s">
        <v>7</v>
      </c>
      <c r="F52" s="15"/>
      <c r="G52" s="136" t="s">
        <v>234</v>
      </c>
      <c r="H52" s="134"/>
      <c r="I52" s="1"/>
      <c r="J52" s="27">
        <v>1</v>
      </c>
      <c r="K52" s="27">
        <v>1</v>
      </c>
      <c r="L52" s="27"/>
      <c r="M52" s="1"/>
      <c r="N52" s="89">
        <f>COUNTIF(J52:K52:L52,1)</f>
        <v>2</v>
      </c>
      <c r="O52" s="28" t="s">
        <v>7</v>
      </c>
      <c r="P52" s="92">
        <f>COUNTIF(J52:K52:L52,2)</f>
        <v>0</v>
      </c>
    </row>
    <row r="53" spans="1:16" x14ac:dyDescent="0.35">
      <c r="A53" s="7">
        <v>2</v>
      </c>
      <c r="B53" s="15"/>
      <c r="C53" s="136" t="s">
        <v>200</v>
      </c>
      <c r="D53" s="134"/>
      <c r="E53" s="13" t="s">
        <v>7</v>
      </c>
      <c r="F53" s="15"/>
      <c r="G53" s="136" t="s">
        <v>63</v>
      </c>
      <c r="H53" s="134"/>
      <c r="I53" s="1"/>
      <c r="J53" s="27">
        <v>1</v>
      </c>
      <c r="K53" s="27">
        <v>1</v>
      </c>
      <c r="L53" s="27"/>
      <c r="M53" s="1"/>
      <c r="N53" s="89">
        <f>COUNTIF(J53:K53:L53,1)</f>
        <v>2</v>
      </c>
      <c r="O53" s="28" t="s">
        <v>7</v>
      </c>
      <c r="P53" s="92">
        <f>COUNTIF(J53:K53:L53,2)</f>
        <v>0</v>
      </c>
    </row>
    <row r="54" spans="1:16" x14ac:dyDescent="0.35">
      <c r="A54" s="7">
        <v>3</v>
      </c>
      <c r="B54" s="15"/>
      <c r="C54" s="136" t="s">
        <v>204</v>
      </c>
      <c r="D54" s="134"/>
      <c r="E54" s="13" t="s">
        <v>7</v>
      </c>
      <c r="F54" s="15"/>
      <c r="G54" s="136" t="s">
        <v>205</v>
      </c>
      <c r="H54" s="134"/>
      <c r="I54" s="1"/>
      <c r="J54" s="27">
        <v>1</v>
      </c>
      <c r="K54" s="27">
        <v>1</v>
      </c>
      <c r="L54" s="27"/>
      <c r="M54" s="1"/>
      <c r="N54" s="89">
        <f>COUNTIF(J54:K54:L54,1)</f>
        <v>2</v>
      </c>
      <c r="O54" s="28" t="s">
        <v>7</v>
      </c>
      <c r="P54" s="92">
        <f>COUNTIF(J54:K54:L54,2)</f>
        <v>0</v>
      </c>
    </row>
    <row r="55" spans="1:16" x14ac:dyDescent="0.35">
      <c r="A55" s="7">
        <v>4</v>
      </c>
      <c r="B55" s="15"/>
      <c r="C55" s="136" t="s">
        <v>201</v>
      </c>
      <c r="D55" s="134"/>
      <c r="E55" s="13" t="s">
        <v>7</v>
      </c>
      <c r="F55" s="15"/>
      <c r="G55" s="136" t="s">
        <v>65</v>
      </c>
      <c r="H55" s="134"/>
      <c r="I55" s="1"/>
      <c r="J55" s="27">
        <v>1</v>
      </c>
      <c r="K55" s="27">
        <v>1</v>
      </c>
      <c r="L55" s="27"/>
      <c r="M55" s="1"/>
      <c r="N55" s="89">
        <f>COUNTIF(J55:K55:L55,1)</f>
        <v>2</v>
      </c>
      <c r="O55" s="28" t="s">
        <v>7</v>
      </c>
      <c r="P55" s="92">
        <f>COUNTIF(J55:K55:L55,2)</f>
        <v>0</v>
      </c>
    </row>
    <row r="56" spans="1:16" x14ac:dyDescent="0.35">
      <c r="A56" s="7">
        <v>5</v>
      </c>
      <c r="B56" s="15"/>
      <c r="C56" s="136" t="s">
        <v>202</v>
      </c>
      <c r="D56" s="134"/>
      <c r="E56" s="13" t="s">
        <v>7</v>
      </c>
      <c r="F56" s="15"/>
      <c r="G56" s="136" t="s">
        <v>61</v>
      </c>
      <c r="H56" s="134"/>
      <c r="I56" s="1"/>
      <c r="J56" s="27">
        <v>1</v>
      </c>
      <c r="K56" s="27">
        <v>1</v>
      </c>
      <c r="L56" s="27"/>
      <c r="M56" s="1"/>
      <c r="N56" s="89">
        <f>COUNTIF(J56:K56:L56,1)</f>
        <v>2</v>
      </c>
      <c r="O56" s="28" t="s">
        <v>7</v>
      </c>
      <c r="P56" s="92">
        <f>COUNTIF(J56:K56:L56,2)</f>
        <v>0</v>
      </c>
    </row>
    <row r="57" spans="1:16" x14ac:dyDescent="0.35">
      <c r="A57" s="7">
        <v>6</v>
      </c>
      <c r="B57" s="15"/>
      <c r="C57" s="136" t="s">
        <v>203</v>
      </c>
      <c r="D57" s="134"/>
      <c r="E57" s="13" t="s">
        <v>7</v>
      </c>
      <c r="F57" s="15"/>
      <c r="G57" s="136" t="s">
        <v>123</v>
      </c>
      <c r="H57" s="134"/>
      <c r="I57" s="1"/>
      <c r="J57" s="27">
        <v>1</v>
      </c>
      <c r="K57" s="27">
        <v>1</v>
      </c>
      <c r="L57" s="27"/>
      <c r="M57" s="1"/>
      <c r="N57" s="90">
        <f>COUNTIF(J57:K57:L57,1)</f>
        <v>2</v>
      </c>
      <c r="O57" s="29" t="s">
        <v>7</v>
      </c>
      <c r="P57" s="93">
        <f>COUNTIF(J57:K57:L57,2)</f>
        <v>0</v>
      </c>
    </row>
    <row r="58" spans="1:16" x14ac:dyDescent="0.35">
      <c r="A58" s="7" t="s">
        <v>8</v>
      </c>
      <c r="B58" s="15"/>
      <c r="C58" s="136"/>
      <c r="D58" s="134"/>
      <c r="F58" s="15"/>
      <c r="G58" s="136"/>
      <c r="H58" s="134"/>
      <c r="I58" s="1"/>
      <c r="J58" s="1"/>
      <c r="K58" s="1"/>
      <c r="L58" s="1"/>
      <c r="M58" s="1"/>
      <c r="N58" s="8"/>
      <c r="O58" s="8"/>
      <c r="P58" s="91"/>
    </row>
    <row r="59" spans="1:16" x14ac:dyDescent="0.35">
      <c r="A59" s="25"/>
      <c r="O59" s="1"/>
      <c r="P59" s="91"/>
    </row>
    <row r="60" spans="1:16" x14ac:dyDescent="0.35">
      <c r="A60" s="30"/>
      <c r="B60" s="31"/>
      <c r="C60" s="32"/>
      <c r="D60" s="33"/>
      <c r="E60" s="34"/>
      <c r="F60" s="34"/>
      <c r="G60" s="118" t="s">
        <v>6</v>
      </c>
      <c r="H60" s="119"/>
      <c r="I60" s="32"/>
      <c r="J60" s="32"/>
      <c r="K60" s="32"/>
      <c r="L60" s="32"/>
      <c r="M60" s="32"/>
      <c r="N60" s="80">
        <f>SUM(N52=2,N53=2,N54=2,N55=2,N56=2,N57=2)</f>
        <v>6</v>
      </c>
      <c r="O60" s="16" t="s">
        <v>7</v>
      </c>
      <c r="P60" s="81">
        <f>SUM(P52=2,P53=2,P54=2,P55=2,P56=2,P57=2)</f>
        <v>0</v>
      </c>
    </row>
    <row r="62" spans="1:16" x14ac:dyDescent="0.35">
      <c r="A62" s="31"/>
      <c r="B62" s="31"/>
      <c r="C62" s="32"/>
      <c r="D62" s="33"/>
      <c r="E62" s="34"/>
      <c r="F62" s="34"/>
      <c r="G62" s="31"/>
      <c r="H62" s="32"/>
      <c r="I62" s="32"/>
      <c r="J62" s="32"/>
      <c r="K62" s="32"/>
      <c r="L62" s="32"/>
      <c r="M62" s="32"/>
      <c r="N62" s="31"/>
      <c r="O62" s="32"/>
      <c r="P62" s="31"/>
    </row>
    <row r="63" spans="1:16" ht="23" x14ac:dyDescent="0.5">
      <c r="A63" s="23"/>
      <c r="B63" s="24"/>
      <c r="C63" s="116" t="s">
        <v>0</v>
      </c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7"/>
    </row>
    <row r="64" spans="1:16" x14ac:dyDescent="0.35">
      <c r="A64" s="25"/>
      <c r="P64" s="91"/>
    </row>
    <row r="65" spans="1:16" x14ac:dyDescent="0.35">
      <c r="A65" s="25"/>
      <c r="C65" s="9" t="s">
        <v>1</v>
      </c>
      <c r="D65" s="9" t="s">
        <v>2</v>
      </c>
      <c r="G65" s="118" t="s">
        <v>83</v>
      </c>
      <c r="H65" s="119"/>
      <c r="I65" s="6"/>
      <c r="J65" s="126" t="s">
        <v>46</v>
      </c>
      <c r="K65" s="126"/>
      <c r="L65" s="137"/>
      <c r="M65" s="6"/>
      <c r="N65" s="118" t="s">
        <v>3</v>
      </c>
      <c r="O65" s="121"/>
      <c r="P65" s="119"/>
    </row>
    <row r="66" spans="1:16" x14ac:dyDescent="0.35">
      <c r="A66" s="25"/>
      <c r="P66" s="91"/>
    </row>
    <row r="67" spans="1:16" x14ac:dyDescent="0.35">
      <c r="A67" s="25"/>
      <c r="C67" s="5" t="s">
        <v>10</v>
      </c>
      <c r="D67" s="5" t="s">
        <v>9</v>
      </c>
      <c r="G67" s="124" t="s">
        <v>85</v>
      </c>
      <c r="H67" s="125"/>
      <c r="I67" s="6"/>
      <c r="J67" s="126"/>
      <c r="K67" s="126"/>
      <c r="L67" s="6"/>
      <c r="M67" s="6"/>
      <c r="N67" s="138">
        <v>39949</v>
      </c>
      <c r="O67" s="139"/>
      <c r="P67" s="140"/>
    </row>
    <row r="68" spans="1:16" x14ac:dyDescent="0.35">
      <c r="A68" s="25"/>
      <c r="P68" s="91"/>
    </row>
    <row r="69" spans="1:16" x14ac:dyDescent="0.35">
      <c r="A69" s="25"/>
      <c r="B69" s="7"/>
      <c r="C69" s="118" t="s">
        <v>4</v>
      </c>
      <c r="D69" s="119"/>
      <c r="E69" s="1"/>
      <c r="F69" s="7"/>
      <c r="G69" s="118" t="s">
        <v>5</v>
      </c>
      <c r="H69" s="119"/>
      <c r="I69" s="1"/>
      <c r="J69" s="10" t="s">
        <v>86</v>
      </c>
      <c r="K69" s="10" t="s">
        <v>87</v>
      </c>
      <c r="L69" s="10" t="s">
        <v>88</v>
      </c>
      <c r="M69" s="11"/>
      <c r="N69" s="130" t="s">
        <v>89</v>
      </c>
      <c r="O69" s="131"/>
      <c r="P69" s="132"/>
    </row>
    <row r="70" spans="1:16" x14ac:dyDescent="0.35">
      <c r="A70" s="7">
        <v>1</v>
      </c>
      <c r="B70" s="15"/>
      <c r="C70" s="136" t="s">
        <v>206</v>
      </c>
      <c r="D70" s="134"/>
      <c r="E70" s="12" t="s">
        <v>7</v>
      </c>
      <c r="F70" s="15"/>
      <c r="G70" s="136" t="s">
        <v>208</v>
      </c>
      <c r="H70" s="134"/>
      <c r="I70" s="1"/>
      <c r="J70" s="27">
        <v>1</v>
      </c>
      <c r="K70" s="27">
        <v>1</v>
      </c>
      <c r="L70" s="27"/>
      <c r="M70" s="1"/>
      <c r="N70" s="89">
        <f>COUNTIF(J70:K70:L70,1)</f>
        <v>2</v>
      </c>
      <c r="O70" s="28" t="s">
        <v>7</v>
      </c>
      <c r="P70" s="92">
        <f>COUNTIF(J70:K70:L70,2)</f>
        <v>0</v>
      </c>
    </row>
    <row r="71" spans="1:16" x14ac:dyDescent="0.35">
      <c r="A71" s="7">
        <v>2</v>
      </c>
      <c r="B71" s="15"/>
      <c r="C71" s="136" t="s">
        <v>57</v>
      </c>
      <c r="D71" s="134"/>
      <c r="E71" s="13" t="s">
        <v>7</v>
      </c>
      <c r="F71" s="15"/>
      <c r="G71" s="136" t="s">
        <v>115</v>
      </c>
      <c r="H71" s="134"/>
      <c r="I71" s="1"/>
      <c r="J71" s="27">
        <v>1</v>
      </c>
      <c r="K71" s="27">
        <v>1</v>
      </c>
      <c r="L71" s="27"/>
      <c r="M71" s="1"/>
      <c r="N71" s="89">
        <f>COUNTIF(J71:K71:L71,1)</f>
        <v>2</v>
      </c>
      <c r="O71" s="28" t="s">
        <v>7</v>
      </c>
      <c r="P71" s="92">
        <f>COUNTIF(J71:K71:L71,2)</f>
        <v>0</v>
      </c>
    </row>
    <row r="72" spans="1:16" x14ac:dyDescent="0.35">
      <c r="A72" s="7">
        <v>3</v>
      </c>
      <c r="B72" s="15"/>
      <c r="C72" s="136" t="s">
        <v>207</v>
      </c>
      <c r="D72" s="134"/>
      <c r="E72" s="13" t="s">
        <v>7</v>
      </c>
      <c r="F72" s="15"/>
      <c r="G72" s="136" t="s">
        <v>318</v>
      </c>
      <c r="H72" s="134"/>
      <c r="I72" s="1"/>
      <c r="J72" s="27">
        <v>2</v>
      </c>
      <c r="K72" s="27">
        <v>2</v>
      </c>
      <c r="L72" s="27"/>
      <c r="M72" s="1"/>
      <c r="N72" s="89">
        <f>COUNTIF(J72:K72:L72,1)</f>
        <v>0</v>
      </c>
      <c r="O72" s="28" t="s">
        <v>7</v>
      </c>
      <c r="P72" s="92">
        <f>COUNTIF(J72:K72:L72,2)</f>
        <v>2</v>
      </c>
    </row>
    <row r="73" spans="1:16" x14ac:dyDescent="0.35">
      <c r="A73" s="7">
        <v>4</v>
      </c>
      <c r="B73" s="15"/>
      <c r="C73" s="37" t="s">
        <v>167</v>
      </c>
      <c r="D73" s="26"/>
      <c r="E73" s="13" t="s">
        <v>7</v>
      </c>
      <c r="F73" s="15"/>
      <c r="G73" s="37" t="s">
        <v>47</v>
      </c>
      <c r="H73" s="26"/>
      <c r="I73" s="1"/>
      <c r="J73" s="27">
        <v>1</v>
      </c>
      <c r="K73" s="27">
        <v>1</v>
      </c>
      <c r="L73" s="27"/>
      <c r="M73" s="1"/>
      <c r="N73" s="89">
        <f>COUNTIF(J73:K73:L73,1)</f>
        <v>2</v>
      </c>
      <c r="O73" s="28" t="s">
        <v>7</v>
      </c>
      <c r="P73" s="92">
        <f>COUNTIF(J73:K73:L73,2)</f>
        <v>0</v>
      </c>
    </row>
    <row r="74" spans="1:16" x14ac:dyDescent="0.35">
      <c r="A74" s="7">
        <v>5</v>
      </c>
      <c r="B74" s="15"/>
      <c r="C74" s="136" t="s">
        <v>50</v>
      </c>
      <c r="D74" s="134"/>
      <c r="E74" s="13" t="s">
        <v>7</v>
      </c>
      <c r="F74" s="15"/>
      <c r="G74" s="136" t="s">
        <v>52</v>
      </c>
      <c r="H74" s="134"/>
      <c r="I74" s="1"/>
      <c r="J74" s="27">
        <v>1</v>
      </c>
      <c r="K74" s="27">
        <v>1</v>
      </c>
      <c r="L74" s="27"/>
      <c r="M74" s="1"/>
      <c r="N74" s="89">
        <f>COUNTIF(J74:K74:L74,1)</f>
        <v>2</v>
      </c>
      <c r="O74" s="28" t="s">
        <v>7</v>
      </c>
      <c r="P74" s="92">
        <f>COUNTIF(J74:K74:L74,2)</f>
        <v>0</v>
      </c>
    </row>
    <row r="75" spans="1:16" x14ac:dyDescent="0.35">
      <c r="A75" s="7">
        <v>6</v>
      </c>
      <c r="B75" s="15"/>
      <c r="C75" s="136" t="s">
        <v>116</v>
      </c>
      <c r="D75" s="134"/>
      <c r="E75" s="13" t="s">
        <v>7</v>
      </c>
      <c r="F75" s="15"/>
      <c r="G75" s="136" t="s">
        <v>54</v>
      </c>
      <c r="H75" s="134"/>
      <c r="I75" s="1"/>
      <c r="J75" s="27">
        <v>1</v>
      </c>
      <c r="K75" s="27">
        <v>1</v>
      </c>
      <c r="L75" s="27"/>
      <c r="M75" s="1"/>
      <c r="N75" s="89">
        <f>COUNTIF(J75:K75:L75,1)</f>
        <v>2</v>
      </c>
      <c r="O75" s="28" t="s">
        <v>7</v>
      </c>
      <c r="P75" s="92">
        <f>COUNTIF(J75:K75:L75,2)</f>
        <v>0</v>
      </c>
    </row>
    <row r="76" spans="1:16" x14ac:dyDescent="0.35">
      <c r="A76" s="7" t="s">
        <v>8</v>
      </c>
      <c r="B76" s="15"/>
      <c r="C76" s="136"/>
      <c r="D76" s="134"/>
      <c r="E76" s="13"/>
      <c r="F76" s="15"/>
      <c r="G76" s="136"/>
      <c r="H76" s="134"/>
      <c r="I76" s="1"/>
      <c r="J76" s="45"/>
      <c r="K76" s="45"/>
      <c r="L76" s="45"/>
      <c r="M76" s="1"/>
      <c r="N76" s="45"/>
      <c r="O76" s="28"/>
      <c r="P76" s="92"/>
    </row>
    <row r="77" spans="1:16" x14ac:dyDescent="0.35">
      <c r="A77" s="25"/>
      <c r="O77" s="1"/>
      <c r="P77" s="94"/>
    </row>
    <row r="78" spans="1:16" x14ac:dyDescent="0.35">
      <c r="A78" s="30"/>
      <c r="B78" s="31"/>
      <c r="C78" s="32"/>
      <c r="D78" s="33"/>
      <c r="E78" s="34"/>
      <c r="F78" s="34"/>
      <c r="G78" s="118" t="s">
        <v>6</v>
      </c>
      <c r="H78" s="119"/>
      <c r="I78" s="32"/>
      <c r="J78" s="32"/>
      <c r="K78" s="32"/>
      <c r="L78" s="32"/>
      <c r="M78" s="32"/>
      <c r="N78" s="80">
        <f>SUM(N70=2,N71=2,N72=2,N73=2,N74=2,N75=2,N76=2)</f>
        <v>5</v>
      </c>
      <c r="O78" s="16" t="s">
        <v>7</v>
      </c>
      <c r="P78" s="81">
        <f>SUM(P70=2,P71=2,P72=2,P73=2,P74=2,P75=2,P76=2)</f>
        <v>1</v>
      </c>
    </row>
    <row r="80" spans="1:16" x14ac:dyDescent="0.35">
      <c r="A80" s="31"/>
      <c r="B80" s="31"/>
      <c r="C80" s="32"/>
      <c r="D80" s="33"/>
      <c r="E80" s="34"/>
      <c r="F80" s="34"/>
      <c r="G80" s="31"/>
      <c r="H80" s="32"/>
      <c r="I80" s="32"/>
      <c r="J80" s="32"/>
      <c r="K80" s="32"/>
      <c r="L80" s="32"/>
      <c r="M80" s="32"/>
      <c r="N80" s="31"/>
      <c r="O80" s="32"/>
      <c r="P80" s="31"/>
    </row>
    <row r="81" spans="1:16" ht="23" x14ac:dyDescent="0.5">
      <c r="A81" s="23"/>
      <c r="B81" s="24"/>
      <c r="C81" s="116" t="s">
        <v>0</v>
      </c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7"/>
    </row>
    <row r="82" spans="1:16" x14ac:dyDescent="0.35">
      <c r="A82" s="25"/>
      <c r="P82" s="91"/>
    </row>
    <row r="83" spans="1:16" x14ac:dyDescent="0.35">
      <c r="A83" s="25"/>
      <c r="C83" s="9" t="s">
        <v>1</v>
      </c>
      <c r="D83" s="9" t="s">
        <v>2</v>
      </c>
      <c r="G83" s="118" t="s">
        <v>236</v>
      </c>
      <c r="H83" s="119"/>
      <c r="I83" s="6"/>
      <c r="J83" s="126"/>
      <c r="K83" s="126"/>
      <c r="L83" s="6"/>
      <c r="M83" s="6"/>
      <c r="N83" s="118" t="s">
        <v>3</v>
      </c>
      <c r="O83" s="121"/>
      <c r="P83" s="119"/>
    </row>
    <row r="84" spans="1:16" x14ac:dyDescent="0.35">
      <c r="A84" s="25"/>
      <c r="P84" s="91"/>
    </row>
    <row r="85" spans="1:16" x14ac:dyDescent="0.35">
      <c r="A85" s="25"/>
      <c r="C85" s="124" t="s">
        <v>240</v>
      </c>
      <c r="D85" s="168"/>
      <c r="G85" s="124" t="s">
        <v>245</v>
      </c>
      <c r="H85" s="125"/>
      <c r="I85" s="6"/>
      <c r="J85" s="126"/>
      <c r="K85" s="126"/>
      <c r="L85" s="6"/>
      <c r="M85" s="6"/>
      <c r="N85" s="138">
        <v>39949</v>
      </c>
      <c r="O85" s="139"/>
      <c r="P85" s="140"/>
    </row>
    <row r="86" spans="1:16" x14ac:dyDescent="0.35">
      <c r="A86" s="25"/>
      <c r="P86" s="91"/>
    </row>
    <row r="87" spans="1:16" x14ac:dyDescent="0.35">
      <c r="A87" s="25"/>
      <c r="B87" s="7"/>
      <c r="C87" s="118" t="s">
        <v>4</v>
      </c>
      <c r="D87" s="119"/>
      <c r="E87" s="1"/>
      <c r="F87" s="7"/>
      <c r="G87" s="118" t="s">
        <v>5</v>
      </c>
      <c r="H87" s="119"/>
      <c r="I87" s="1"/>
      <c r="J87" s="10" t="s">
        <v>86</v>
      </c>
      <c r="K87" s="10" t="s">
        <v>87</v>
      </c>
      <c r="L87" s="10" t="s">
        <v>88</v>
      </c>
      <c r="M87" s="11"/>
      <c r="N87" s="130" t="s">
        <v>89</v>
      </c>
      <c r="O87" s="131"/>
      <c r="P87" s="132"/>
    </row>
    <row r="88" spans="1:16" x14ac:dyDescent="0.35">
      <c r="A88" s="7">
        <v>1</v>
      </c>
      <c r="B88" s="15">
        <v>1</v>
      </c>
      <c r="C88" s="122" t="s">
        <v>215</v>
      </c>
      <c r="D88" s="134"/>
      <c r="E88" s="12" t="s">
        <v>7</v>
      </c>
      <c r="F88" s="15"/>
      <c r="G88" s="122" t="s">
        <v>45</v>
      </c>
      <c r="H88" s="134"/>
      <c r="I88" s="1"/>
      <c r="J88" s="27">
        <v>1</v>
      </c>
      <c r="K88" s="27">
        <v>1</v>
      </c>
      <c r="L88" s="27"/>
      <c r="M88" s="1"/>
      <c r="N88" s="89">
        <f>COUNTIF(J88:K88:L88,1)</f>
        <v>2</v>
      </c>
      <c r="O88" s="28" t="s">
        <v>7</v>
      </c>
      <c r="P88" s="92">
        <f>COUNTIF(J88:K88:L88,2)</f>
        <v>0</v>
      </c>
    </row>
    <row r="89" spans="1:16" x14ac:dyDescent="0.35">
      <c r="A89" s="7">
        <v>2</v>
      </c>
      <c r="B89" s="15">
        <v>2</v>
      </c>
      <c r="C89" s="122" t="s">
        <v>174</v>
      </c>
      <c r="D89" s="134"/>
      <c r="E89" s="13" t="s">
        <v>7</v>
      </c>
      <c r="F89" s="15"/>
      <c r="G89" s="122" t="s">
        <v>218</v>
      </c>
      <c r="H89" s="134"/>
      <c r="I89" s="1"/>
      <c r="J89" s="27">
        <v>2</v>
      </c>
      <c r="K89" s="27">
        <v>1</v>
      </c>
      <c r="L89" s="27">
        <v>1</v>
      </c>
      <c r="M89" s="1"/>
      <c r="N89" s="89">
        <f>COUNTIF(J89:K89:L89,1)</f>
        <v>2</v>
      </c>
      <c r="O89" s="28" t="s">
        <v>7</v>
      </c>
      <c r="P89" s="92">
        <f>COUNTIF(J89:K89:L89,2)</f>
        <v>1</v>
      </c>
    </row>
    <row r="90" spans="1:16" x14ac:dyDescent="0.35">
      <c r="A90" s="7">
        <v>3</v>
      </c>
      <c r="B90" s="15">
        <v>3</v>
      </c>
      <c r="C90" s="122" t="s">
        <v>216</v>
      </c>
      <c r="D90" s="134"/>
      <c r="E90" s="13" t="s">
        <v>7</v>
      </c>
      <c r="F90" s="15"/>
      <c r="G90" s="122" t="s">
        <v>25</v>
      </c>
      <c r="H90" s="134"/>
      <c r="I90" s="1"/>
      <c r="J90" s="27">
        <v>1</v>
      </c>
      <c r="K90" s="27">
        <v>1</v>
      </c>
      <c r="L90" s="27"/>
      <c r="M90" s="1"/>
      <c r="N90" s="89">
        <f>COUNTIF(J90:K90:L90,1)</f>
        <v>2</v>
      </c>
      <c r="O90" s="28" t="s">
        <v>7</v>
      </c>
      <c r="P90" s="92">
        <f>COUNTIF(J90:K90:L90,2)</f>
        <v>0</v>
      </c>
    </row>
    <row r="91" spans="1:16" x14ac:dyDescent="0.35">
      <c r="A91" s="7">
        <v>4</v>
      </c>
      <c r="B91" s="15">
        <v>4</v>
      </c>
      <c r="C91" s="122" t="s">
        <v>146</v>
      </c>
      <c r="D91" s="134"/>
      <c r="E91" s="13" t="s">
        <v>7</v>
      </c>
      <c r="F91" s="15"/>
      <c r="G91" s="122" t="s">
        <v>102</v>
      </c>
      <c r="H91" s="134"/>
      <c r="I91" s="1"/>
      <c r="J91" s="27">
        <v>1</v>
      </c>
      <c r="K91" s="27">
        <v>2</v>
      </c>
      <c r="L91" s="27">
        <v>1</v>
      </c>
      <c r="M91" s="1"/>
      <c r="N91" s="89">
        <f>COUNTIF(J91:K91:L91,1)</f>
        <v>2</v>
      </c>
      <c r="O91" s="28" t="s">
        <v>7</v>
      </c>
      <c r="P91" s="92">
        <f>COUNTIF(J91:K91:L91,2)</f>
        <v>1</v>
      </c>
    </row>
    <row r="92" spans="1:16" x14ac:dyDescent="0.35">
      <c r="A92" s="7">
        <v>5</v>
      </c>
      <c r="B92" s="15">
        <v>5</v>
      </c>
      <c r="C92" s="122" t="s">
        <v>217</v>
      </c>
      <c r="D92" s="134"/>
      <c r="E92" s="13" t="s">
        <v>7</v>
      </c>
      <c r="F92" s="15"/>
      <c r="G92" s="122" t="s">
        <v>15</v>
      </c>
      <c r="H92" s="134"/>
      <c r="I92" s="1"/>
      <c r="J92" s="27">
        <v>1</v>
      </c>
      <c r="K92" s="27">
        <v>2</v>
      </c>
      <c r="L92" s="27">
        <v>2</v>
      </c>
      <c r="M92" s="1"/>
      <c r="N92" s="89">
        <f>COUNTIF(J92:K92:L92,1)</f>
        <v>1</v>
      </c>
      <c r="O92" s="28" t="s">
        <v>7</v>
      </c>
      <c r="P92" s="92">
        <f>COUNTIF(J92:K92:L92,2)</f>
        <v>2</v>
      </c>
    </row>
    <row r="93" spans="1:16" x14ac:dyDescent="0.35">
      <c r="A93" s="7">
        <v>6</v>
      </c>
      <c r="B93" s="15">
        <v>6</v>
      </c>
      <c r="C93" s="122" t="s">
        <v>147</v>
      </c>
      <c r="D93" s="134"/>
      <c r="E93" s="13" t="s">
        <v>7</v>
      </c>
      <c r="F93" s="15"/>
      <c r="G93" s="122" t="s">
        <v>219</v>
      </c>
      <c r="H93" s="134"/>
      <c r="I93" s="1"/>
      <c r="J93" s="27">
        <v>1</v>
      </c>
      <c r="K93" s="27">
        <v>1</v>
      </c>
      <c r="L93" s="27"/>
      <c r="M93" s="1"/>
      <c r="N93" s="90">
        <f>COUNTIF(J93:K93:L93,1)</f>
        <v>2</v>
      </c>
      <c r="O93" s="29" t="s">
        <v>7</v>
      </c>
      <c r="P93" s="93">
        <f>COUNTIF(J93:K93:L93,2)</f>
        <v>0</v>
      </c>
    </row>
    <row r="94" spans="1:16" x14ac:dyDescent="0.35">
      <c r="A94" s="7">
        <v>7</v>
      </c>
      <c r="B94" s="15" t="s">
        <v>8</v>
      </c>
      <c r="C94" s="136"/>
      <c r="D94" s="134"/>
      <c r="F94" s="15"/>
      <c r="G94" s="136"/>
      <c r="H94" s="134"/>
      <c r="I94" s="1"/>
      <c r="J94" s="27"/>
      <c r="K94" s="27"/>
      <c r="L94" s="27"/>
      <c r="M94" s="1"/>
      <c r="N94" s="90">
        <f>COUNTIF(J94:K94:L94,1)</f>
        <v>0</v>
      </c>
      <c r="O94" s="29" t="s">
        <v>7</v>
      </c>
      <c r="P94" s="93">
        <f>COUNTIF(J94:K94:L94,2)</f>
        <v>0</v>
      </c>
    </row>
    <row r="95" spans="1:16" x14ac:dyDescent="0.35">
      <c r="A95" s="25"/>
      <c r="O95" s="1"/>
      <c r="P95" s="91"/>
    </row>
    <row r="96" spans="1:16" x14ac:dyDescent="0.35">
      <c r="A96" s="30"/>
      <c r="B96" s="31"/>
      <c r="C96" s="32"/>
      <c r="D96" s="33"/>
      <c r="E96" s="34"/>
      <c r="F96" s="34"/>
      <c r="G96" s="118" t="s">
        <v>6</v>
      </c>
      <c r="H96" s="119"/>
      <c r="I96" s="32"/>
      <c r="J96" s="32"/>
      <c r="K96" s="32"/>
      <c r="L96" s="32"/>
      <c r="M96" s="32"/>
      <c r="N96" s="80">
        <f>SUM(N88=2,N89=2,N90=2,N91=2,N92=2,N93=2,N94=2)</f>
        <v>5</v>
      </c>
      <c r="O96" s="16" t="s">
        <v>7</v>
      </c>
      <c r="P96" s="81">
        <f>SUM(P88=2,P89=2,P90=2,P91=2,P92=2,P93=2,P94=2)</f>
        <v>1</v>
      </c>
    </row>
    <row r="98" spans="1:16" x14ac:dyDescent="0.35">
      <c r="A98" s="31"/>
      <c r="B98" s="31"/>
      <c r="C98" s="32"/>
      <c r="D98" s="33"/>
      <c r="E98" s="34"/>
      <c r="F98" s="34"/>
      <c r="G98" s="31"/>
      <c r="H98" s="32"/>
      <c r="I98" s="32"/>
      <c r="J98" s="32"/>
      <c r="K98" s="32"/>
      <c r="L98" s="32"/>
      <c r="M98" s="32"/>
      <c r="N98" s="31"/>
      <c r="O98" s="32"/>
      <c r="P98" s="31"/>
    </row>
    <row r="99" spans="1:16" ht="23" x14ac:dyDescent="0.5">
      <c r="A99" s="23"/>
      <c r="B99" s="24"/>
      <c r="C99" s="116" t="s">
        <v>0</v>
      </c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7"/>
    </row>
    <row r="100" spans="1:16" x14ac:dyDescent="0.35">
      <c r="A100" s="25"/>
      <c r="P100" s="91"/>
    </row>
    <row r="101" spans="1:16" x14ac:dyDescent="0.35">
      <c r="A101" s="25"/>
      <c r="C101" s="9" t="s">
        <v>1</v>
      </c>
      <c r="D101" s="9" t="s">
        <v>2</v>
      </c>
      <c r="G101" s="118" t="s">
        <v>83</v>
      </c>
      <c r="H101" s="119"/>
      <c r="I101" s="6"/>
      <c r="J101" s="126" t="s">
        <v>161</v>
      </c>
      <c r="K101" s="126"/>
      <c r="L101" s="137"/>
      <c r="M101" s="6"/>
      <c r="N101" s="118" t="s">
        <v>3</v>
      </c>
      <c r="O101" s="121"/>
      <c r="P101" s="119"/>
    </row>
    <row r="102" spans="1:16" x14ac:dyDescent="0.35">
      <c r="A102" s="25"/>
      <c r="P102" s="91"/>
    </row>
    <row r="103" spans="1:16" x14ac:dyDescent="0.35">
      <c r="A103" s="25"/>
      <c r="C103" s="5" t="s">
        <v>10</v>
      </c>
      <c r="D103" s="5" t="s">
        <v>9</v>
      </c>
      <c r="G103" s="124" t="s">
        <v>85</v>
      </c>
      <c r="H103" s="125"/>
      <c r="I103" s="6"/>
      <c r="J103" s="126"/>
      <c r="K103" s="126"/>
      <c r="L103" s="6"/>
      <c r="M103" s="6"/>
      <c r="N103" s="138">
        <v>39949</v>
      </c>
      <c r="O103" s="139"/>
      <c r="P103" s="140"/>
    </row>
    <row r="104" spans="1:16" x14ac:dyDescent="0.35">
      <c r="A104" s="25"/>
      <c r="P104" s="91"/>
    </row>
    <row r="105" spans="1:16" x14ac:dyDescent="0.35">
      <c r="A105" s="25"/>
      <c r="B105" s="7"/>
      <c r="C105" s="118" t="s">
        <v>4</v>
      </c>
      <c r="D105" s="119"/>
      <c r="E105" s="1"/>
      <c r="F105" s="7"/>
      <c r="G105" s="118" t="s">
        <v>5</v>
      </c>
      <c r="H105" s="119"/>
      <c r="I105" s="1"/>
      <c r="J105" s="10" t="s">
        <v>86</v>
      </c>
      <c r="K105" s="10" t="s">
        <v>87</v>
      </c>
      <c r="L105" s="10" t="s">
        <v>88</v>
      </c>
      <c r="M105" s="11"/>
      <c r="N105" s="130" t="s">
        <v>89</v>
      </c>
      <c r="O105" s="131"/>
      <c r="P105" s="132"/>
    </row>
    <row r="106" spans="1:16" x14ac:dyDescent="0.35">
      <c r="A106" s="7">
        <v>1</v>
      </c>
      <c r="B106" s="15"/>
      <c r="C106" s="122" t="s">
        <v>209</v>
      </c>
      <c r="D106" s="134"/>
      <c r="E106" s="12" t="s">
        <v>7</v>
      </c>
      <c r="F106" s="15"/>
      <c r="G106" s="122" t="s">
        <v>129</v>
      </c>
      <c r="H106" s="134"/>
      <c r="I106" s="1"/>
      <c r="J106" s="27">
        <v>2</v>
      </c>
      <c r="K106" s="27">
        <v>1</v>
      </c>
      <c r="L106" s="27">
        <v>1</v>
      </c>
      <c r="M106" s="1"/>
      <c r="N106" s="89">
        <f>COUNTIF(J106:K106:L106,1)</f>
        <v>2</v>
      </c>
      <c r="O106" s="28" t="s">
        <v>7</v>
      </c>
      <c r="P106" s="92">
        <f>COUNTIF(J106:K106:L106,2)</f>
        <v>1</v>
      </c>
    </row>
    <row r="107" spans="1:16" x14ac:dyDescent="0.35">
      <c r="A107" s="7">
        <v>2</v>
      </c>
      <c r="B107" s="15"/>
      <c r="C107" s="122" t="s">
        <v>210</v>
      </c>
      <c r="D107" s="134"/>
      <c r="E107" s="13" t="s">
        <v>7</v>
      </c>
      <c r="F107" s="15"/>
      <c r="G107" s="122" t="s">
        <v>132</v>
      </c>
      <c r="H107" s="134"/>
      <c r="I107" s="1"/>
      <c r="J107" s="27">
        <v>1</v>
      </c>
      <c r="K107" s="27">
        <v>2</v>
      </c>
      <c r="L107" s="27">
        <v>1</v>
      </c>
      <c r="M107" s="1"/>
      <c r="N107" s="89">
        <f>COUNTIF(J107:K107:L107,1)</f>
        <v>2</v>
      </c>
      <c r="O107" s="28" t="s">
        <v>7</v>
      </c>
      <c r="P107" s="92">
        <f>COUNTIF(J107:K107:L107,2)</f>
        <v>1</v>
      </c>
    </row>
    <row r="108" spans="1:16" x14ac:dyDescent="0.35">
      <c r="A108" s="7">
        <v>3</v>
      </c>
      <c r="B108" s="15"/>
      <c r="C108" s="122" t="s">
        <v>74</v>
      </c>
      <c r="D108" s="134"/>
      <c r="E108" s="13" t="s">
        <v>7</v>
      </c>
      <c r="F108" s="15"/>
      <c r="G108" s="122" t="s">
        <v>81</v>
      </c>
      <c r="H108" s="134"/>
      <c r="I108" s="1"/>
      <c r="J108" s="27">
        <v>1</v>
      </c>
      <c r="K108" s="27">
        <v>1</v>
      </c>
      <c r="L108" s="27"/>
      <c r="M108" s="1"/>
      <c r="N108" s="89">
        <f>COUNTIF(J108:K108:L108,1)</f>
        <v>2</v>
      </c>
      <c r="O108" s="28" t="s">
        <v>7</v>
      </c>
      <c r="P108" s="92">
        <f>COUNTIF(J108:K108:L108,2)</f>
        <v>0</v>
      </c>
    </row>
    <row r="109" spans="1:16" x14ac:dyDescent="0.35">
      <c r="A109" s="7">
        <v>4</v>
      </c>
      <c r="B109" s="15"/>
      <c r="C109" s="122" t="s">
        <v>164</v>
      </c>
      <c r="D109" s="134"/>
      <c r="E109" s="13" t="s">
        <v>7</v>
      </c>
      <c r="F109" s="15"/>
      <c r="G109" s="122" t="s">
        <v>79</v>
      </c>
      <c r="H109" s="134"/>
      <c r="I109" s="1"/>
      <c r="J109" s="27">
        <v>1</v>
      </c>
      <c r="K109" s="27">
        <v>2</v>
      </c>
      <c r="L109" s="27">
        <v>1</v>
      </c>
      <c r="M109" s="1"/>
      <c r="N109" s="89">
        <f>COUNTIF(J109:K109:L109,1)</f>
        <v>2</v>
      </c>
      <c r="O109" s="28" t="s">
        <v>7</v>
      </c>
      <c r="P109" s="92">
        <f>COUNTIF(J109:K109:L109,2)</f>
        <v>1</v>
      </c>
    </row>
    <row r="110" spans="1:16" x14ac:dyDescent="0.35">
      <c r="A110" s="7">
        <v>5</v>
      </c>
      <c r="B110" s="15"/>
      <c r="C110" s="122" t="s">
        <v>211</v>
      </c>
      <c r="D110" s="134"/>
      <c r="E110" s="13" t="s">
        <v>7</v>
      </c>
      <c r="F110" s="15"/>
      <c r="G110" s="122" t="s">
        <v>213</v>
      </c>
      <c r="H110" s="134"/>
      <c r="I110" s="1"/>
      <c r="J110" s="27">
        <v>1</v>
      </c>
      <c r="K110" s="27">
        <v>1</v>
      </c>
      <c r="L110" s="27"/>
      <c r="M110" s="1"/>
      <c r="N110" s="89">
        <f>COUNTIF(J110:K110:L110,1)</f>
        <v>2</v>
      </c>
      <c r="O110" s="28" t="s">
        <v>7</v>
      </c>
      <c r="P110" s="92">
        <f>COUNTIF(J110:K110:L110,2)</f>
        <v>0</v>
      </c>
    </row>
    <row r="111" spans="1:16" x14ac:dyDescent="0.35">
      <c r="A111" s="7">
        <v>6</v>
      </c>
      <c r="B111" s="15"/>
      <c r="C111" s="122" t="s">
        <v>212</v>
      </c>
      <c r="D111" s="134"/>
      <c r="E111" s="13" t="s">
        <v>7</v>
      </c>
      <c r="F111" s="15"/>
      <c r="G111" s="122" t="s">
        <v>214</v>
      </c>
      <c r="H111" s="134"/>
      <c r="I111" s="1"/>
      <c r="J111" s="27">
        <v>1</v>
      </c>
      <c r="K111" s="27">
        <v>1</v>
      </c>
      <c r="L111" s="27"/>
      <c r="M111" s="1"/>
      <c r="N111" s="90">
        <f>COUNTIF(J111:K111:L111,1)</f>
        <v>2</v>
      </c>
      <c r="O111" s="29" t="s">
        <v>7</v>
      </c>
      <c r="P111" s="93">
        <f>COUNTIF(J111:K111:L111,2)</f>
        <v>0</v>
      </c>
    </row>
    <row r="112" spans="1:16" x14ac:dyDescent="0.35">
      <c r="A112" s="7" t="s">
        <v>8</v>
      </c>
      <c r="B112" s="15"/>
      <c r="C112" s="136"/>
      <c r="D112" s="134"/>
      <c r="F112" s="15"/>
      <c r="G112" s="136"/>
      <c r="H112" s="134"/>
      <c r="I112" s="1"/>
      <c r="J112" s="1"/>
      <c r="K112" s="1"/>
      <c r="L112" s="1"/>
      <c r="M112" s="1"/>
      <c r="N112" s="8"/>
      <c r="O112" s="8"/>
      <c r="P112" s="91"/>
    </row>
    <row r="113" spans="1:16" x14ac:dyDescent="0.35">
      <c r="A113" s="25"/>
      <c r="O113" s="1"/>
      <c r="P113" s="91"/>
    </row>
    <row r="114" spans="1:16" x14ac:dyDescent="0.35">
      <c r="A114" s="30"/>
      <c r="B114" s="31"/>
      <c r="C114" s="32"/>
      <c r="D114" s="33"/>
      <c r="E114" s="34"/>
      <c r="F114" s="34"/>
      <c r="G114" s="118" t="s">
        <v>6</v>
      </c>
      <c r="H114" s="119"/>
      <c r="I114" s="32"/>
      <c r="J114" s="32"/>
      <c r="K114" s="32"/>
      <c r="L114" s="32"/>
      <c r="M114" s="32"/>
      <c r="N114" s="80">
        <f>SUM(N106=2,N107=2,N108=2,N109=2,N110=2,N111=2)</f>
        <v>6</v>
      </c>
      <c r="O114" s="16" t="s">
        <v>7</v>
      </c>
      <c r="P114" s="81">
        <f>SUM(P106=2,P107=2,P108=2,P109=2,P110=2,P111=2)</f>
        <v>0</v>
      </c>
    </row>
    <row r="115" spans="1:16" x14ac:dyDescent="0.35">
      <c r="A115" s="24"/>
      <c r="P115" s="24"/>
    </row>
  </sheetData>
  <mergeCells count="151">
    <mergeCell ref="J7:L7"/>
    <mergeCell ref="C9:P9"/>
    <mergeCell ref="G11:H11"/>
    <mergeCell ref="J11:K11"/>
    <mergeCell ref="N11:P11"/>
    <mergeCell ref="G13:H13"/>
    <mergeCell ref="J13:K13"/>
    <mergeCell ref="N13:P13"/>
    <mergeCell ref="C15:D15"/>
    <mergeCell ref="G15:H15"/>
    <mergeCell ref="N15:P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G24:H24"/>
    <mergeCell ref="C27:P27"/>
    <mergeCell ref="G29:H29"/>
    <mergeCell ref="J29:K29"/>
    <mergeCell ref="N29:P29"/>
    <mergeCell ref="G31:H31"/>
    <mergeCell ref="J31:K31"/>
    <mergeCell ref="N31:P31"/>
    <mergeCell ref="C33:D33"/>
    <mergeCell ref="G33:H33"/>
    <mergeCell ref="N33:P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G42:H42"/>
    <mergeCell ref="C45:P45"/>
    <mergeCell ref="G47:H47"/>
    <mergeCell ref="N47:P47"/>
    <mergeCell ref="G49:H49"/>
    <mergeCell ref="J49:K49"/>
    <mergeCell ref="N49:P49"/>
    <mergeCell ref="J47:L47"/>
    <mergeCell ref="C51:D51"/>
    <mergeCell ref="G51:H51"/>
    <mergeCell ref="N51:P51"/>
    <mergeCell ref="C52:D52"/>
    <mergeCell ref="G52:H52"/>
    <mergeCell ref="C53:D53"/>
    <mergeCell ref="G53:H53"/>
    <mergeCell ref="C54:D54"/>
    <mergeCell ref="G54:H54"/>
    <mergeCell ref="C55:D55"/>
    <mergeCell ref="G55:H55"/>
    <mergeCell ref="C56:D56"/>
    <mergeCell ref="G56:H56"/>
    <mergeCell ref="C57:D57"/>
    <mergeCell ref="G57:H57"/>
    <mergeCell ref="C58:D58"/>
    <mergeCell ref="G58:H58"/>
    <mergeCell ref="G60:H60"/>
    <mergeCell ref="C63:P63"/>
    <mergeCell ref="G65:H65"/>
    <mergeCell ref="N65:P65"/>
    <mergeCell ref="G67:H67"/>
    <mergeCell ref="J67:K67"/>
    <mergeCell ref="N67:P67"/>
    <mergeCell ref="J65:L65"/>
    <mergeCell ref="C69:D69"/>
    <mergeCell ref="G69:H69"/>
    <mergeCell ref="N69:P69"/>
    <mergeCell ref="C70:D70"/>
    <mergeCell ref="G70:H70"/>
    <mergeCell ref="C71:D71"/>
    <mergeCell ref="G71:H71"/>
    <mergeCell ref="C72:D72"/>
    <mergeCell ref="G72:H72"/>
    <mergeCell ref="N85:P85"/>
    <mergeCell ref="C87:D87"/>
    <mergeCell ref="G87:H87"/>
    <mergeCell ref="N87:P87"/>
    <mergeCell ref="C85:D85"/>
    <mergeCell ref="C88:D88"/>
    <mergeCell ref="G88:H88"/>
    <mergeCell ref="C74:D74"/>
    <mergeCell ref="G74:H74"/>
    <mergeCell ref="C75:D75"/>
    <mergeCell ref="G75:H75"/>
    <mergeCell ref="C76:D76"/>
    <mergeCell ref="G76:H76"/>
    <mergeCell ref="G78:H78"/>
    <mergeCell ref="C81:P81"/>
    <mergeCell ref="G83:H83"/>
    <mergeCell ref="J83:K83"/>
    <mergeCell ref="N83:P83"/>
    <mergeCell ref="N105:P105"/>
    <mergeCell ref="C106:D106"/>
    <mergeCell ref="G106:H106"/>
    <mergeCell ref="C107:D107"/>
    <mergeCell ref="G107:H107"/>
    <mergeCell ref="C108:D108"/>
    <mergeCell ref="G108:H108"/>
    <mergeCell ref="C94:D94"/>
    <mergeCell ref="G94:H94"/>
    <mergeCell ref="G96:H96"/>
    <mergeCell ref="C99:P99"/>
    <mergeCell ref="G101:H101"/>
    <mergeCell ref="N101:P101"/>
    <mergeCell ref="J101:L101"/>
    <mergeCell ref="G103:H103"/>
    <mergeCell ref="J103:K103"/>
    <mergeCell ref="N103:P103"/>
    <mergeCell ref="K5:L5"/>
    <mergeCell ref="C112:D112"/>
    <mergeCell ref="G112:H112"/>
    <mergeCell ref="G114:H114"/>
    <mergeCell ref="C109:D109"/>
    <mergeCell ref="G109:H109"/>
    <mergeCell ref="C110:D110"/>
    <mergeCell ref="G110:H110"/>
    <mergeCell ref="C111:D111"/>
    <mergeCell ref="G111:H111"/>
    <mergeCell ref="C105:D105"/>
    <mergeCell ref="G105:H105"/>
    <mergeCell ref="C89:D89"/>
    <mergeCell ref="G89:H89"/>
    <mergeCell ref="C90:D90"/>
    <mergeCell ref="G90:H90"/>
    <mergeCell ref="C91:D91"/>
    <mergeCell ref="G91:H91"/>
    <mergeCell ref="C92:D92"/>
    <mergeCell ref="G92:H92"/>
    <mergeCell ref="C93:D93"/>
    <mergeCell ref="G93:H93"/>
    <mergeCell ref="G85:H85"/>
    <mergeCell ref="J85:K85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92" orientation="landscape" r:id="rId1"/>
  <rowBreaks count="3" manualBreakCount="3">
    <brk id="25" max="16383" man="1"/>
    <brk id="61" max="16383" man="1"/>
    <brk id="97" max="1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Q114"/>
  <sheetViews>
    <sheetView showGridLines="0" topLeftCell="A65" zoomScaleNormal="100" workbookViewId="0">
      <selection activeCell="R7" sqref="R7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7.54296875" style="1" bestFit="1" customWidth="1"/>
    <col min="8" max="8" width="28.6328125" style="2" customWidth="1"/>
    <col min="9" max="9" width="4.453125" style="2" customWidth="1"/>
    <col min="10" max="10" width="6.6328125" style="2" customWidth="1"/>
    <col min="11" max="12" width="4.81640625" style="2" bestFit="1" customWidth="1"/>
    <col min="13" max="13" width="4.453125" style="2" customWidth="1"/>
    <col min="14" max="14" width="5.36328125" style="1" customWidth="1"/>
    <col min="15" max="15" width="3" style="2" customWidth="1"/>
    <col min="16" max="16" width="5.36328125" style="1" customWidth="1"/>
    <col min="17" max="17" width="9.08984375" style="3"/>
    <col min="18" max="16384" width="9.08984375" style="2"/>
  </cols>
  <sheetData>
    <row r="2" spans="1:17" x14ac:dyDescent="0.35">
      <c r="C2" s="36"/>
    </row>
    <row r="3" spans="1:17" x14ac:dyDescent="0.35">
      <c r="K3" s="114" t="s">
        <v>471</v>
      </c>
      <c r="L3" s="114"/>
      <c r="M3" s="114"/>
      <c r="N3" s="114"/>
      <c r="O3" s="114"/>
      <c r="P3" s="114"/>
    </row>
    <row r="5" spans="1:17" x14ac:dyDescent="0.35">
      <c r="K5" s="114" t="s">
        <v>377</v>
      </c>
      <c r="L5" s="114"/>
      <c r="M5" s="36"/>
      <c r="N5" s="11">
        <f>N24+N42+N60+N78+N96+N114+N131</f>
        <v>22</v>
      </c>
      <c r="O5" s="36"/>
      <c r="P5" s="11">
        <f>P24+P42+P60+P78+P96+P114+P131</f>
        <v>50</v>
      </c>
    </row>
    <row r="7" spans="1:17" x14ac:dyDescent="0.35">
      <c r="J7" s="114" t="s">
        <v>342</v>
      </c>
      <c r="K7" s="115"/>
      <c r="L7" s="115"/>
      <c r="P7" s="2"/>
    </row>
    <row r="8" spans="1:17" x14ac:dyDescent="0.35">
      <c r="A8" s="31"/>
      <c r="B8" s="31"/>
      <c r="C8" s="32"/>
      <c r="D8" s="33"/>
      <c r="E8" s="34"/>
      <c r="F8" s="34"/>
      <c r="G8" s="31"/>
      <c r="H8" s="32"/>
      <c r="I8" s="32"/>
      <c r="J8" s="32"/>
      <c r="K8" s="32"/>
      <c r="L8" s="32"/>
      <c r="M8" s="32"/>
      <c r="N8" s="31"/>
      <c r="O8" s="32"/>
      <c r="P8" s="31"/>
    </row>
    <row r="9" spans="1:17" ht="23" x14ac:dyDescent="0.5">
      <c r="A9" s="23"/>
      <c r="B9" s="24"/>
      <c r="C9" s="116" t="s">
        <v>0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7"/>
    </row>
    <row r="10" spans="1:17" x14ac:dyDescent="0.35">
      <c r="A10" s="25"/>
      <c r="D10" s="77"/>
      <c r="P10" s="91"/>
    </row>
    <row r="11" spans="1:17" x14ac:dyDescent="0.35">
      <c r="A11" s="25"/>
      <c r="C11" s="9" t="s">
        <v>1</v>
      </c>
      <c r="D11" s="9" t="s">
        <v>2</v>
      </c>
      <c r="G11" s="160" t="s">
        <v>83</v>
      </c>
      <c r="H11" s="161"/>
      <c r="I11" s="6"/>
      <c r="J11" s="126" t="s">
        <v>138</v>
      </c>
      <c r="K11" s="126"/>
      <c r="L11" s="126"/>
      <c r="M11" s="6"/>
      <c r="N11" s="118" t="s">
        <v>3</v>
      </c>
      <c r="O11" s="121"/>
      <c r="P11" s="119"/>
    </row>
    <row r="12" spans="1:17" x14ac:dyDescent="0.35">
      <c r="A12" s="25"/>
      <c r="P12" s="91"/>
    </row>
    <row r="13" spans="1:17" x14ac:dyDescent="0.35">
      <c r="A13" s="25"/>
      <c r="C13" s="5" t="s">
        <v>9</v>
      </c>
      <c r="D13" s="5" t="s">
        <v>10</v>
      </c>
      <c r="G13" s="124" t="s">
        <v>85</v>
      </c>
      <c r="H13" s="125"/>
      <c r="I13" s="6"/>
      <c r="J13" s="126"/>
      <c r="K13" s="126"/>
      <c r="L13" s="126"/>
      <c r="M13" s="6"/>
      <c r="N13" s="165">
        <v>39767</v>
      </c>
      <c r="O13" s="166"/>
      <c r="P13" s="167"/>
    </row>
    <row r="14" spans="1:17" x14ac:dyDescent="0.35">
      <c r="A14" s="25"/>
      <c r="P14" s="91"/>
    </row>
    <row r="15" spans="1:17" x14ac:dyDescent="0.35">
      <c r="A15" s="25"/>
      <c r="B15" s="7"/>
      <c r="C15" s="118" t="s">
        <v>4</v>
      </c>
      <c r="D15" s="119"/>
      <c r="E15" s="1"/>
      <c r="F15" s="7"/>
      <c r="G15" s="118" t="s">
        <v>5</v>
      </c>
      <c r="H15" s="119"/>
      <c r="I15" s="1"/>
      <c r="J15" s="10" t="s">
        <v>86</v>
      </c>
      <c r="K15" s="10" t="s">
        <v>87</v>
      </c>
      <c r="L15" s="10" t="s">
        <v>88</v>
      </c>
      <c r="M15" s="11"/>
      <c r="N15" s="162" t="s">
        <v>89</v>
      </c>
      <c r="O15" s="162"/>
      <c r="P15" s="162"/>
    </row>
    <row r="16" spans="1:17" x14ac:dyDescent="0.35">
      <c r="A16" s="7">
        <v>1</v>
      </c>
      <c r="B16" s="15"/>
      <c r="C16" s="122" t="s">
        <v>13</v>
      </c>
      <c r="D16" s="164"/>
      <c r="E16" s="12" t="s">
        <v>7</v>
      </c>
      <c r="F16" s="15"/>
      <c r="G16" s="122" t="s">
        <v>18</v>
      </c>
      <c r="H16" s="164"/>
      <c r="I16" s="1"/>
      <c r="J16" s="14">
        <v>2</v>
      </c>
      <c r="K16" s="14">
        <v>2</v>
      </c>
      <c r="L16" s="14"/>
      <c r="M16" s="1"/>
      <c r="N16" s="106">
        <f t="shared" ref="N16:N21" si="0">COUNTIF(J16:K16,1)</f>
        <v>0</v>
      </c>
      <c r="O16" s="35" t="s">
        <v>7</v>
      </c>
      <c r="P16" s="107">
        <f t="shared" ref="P16:P21" si="1">COUNTIF(J16:K16,2)</f>
        <v>2</v>
      </c>
      <c r="Q16" s="18"/>
    </row>
    <row r="17" spans="1:17" x14ac:dyDescent="0.35">
      <c r="A17" s="7">
        <v>2</v>
      </c>
      <c r="B17" s="15"/>
      <c r="C17" s="122" t="s">
        <v>11</v>
      </c>
      <c r="D17" s="164"/>
      <c r="E17" s="13" t="s">
        <v>7</v>
      </c>
      <c r="F17" s="15"/>
      <c r="G17" s="122" t="s">
        <v>17</v>
      </c>
      <c r="H17" s="164"/>
      <c r="I17" s="1"/>
      <c r="J17" s="14">
        <v>2</v>
      </c>
      <c r="K17" s="14">
        <v>2</v>
      </c>
      <c r="L17" s="14"/>
      <c r="M17" s="1"/>
      <c r="N17" s="106">
        <f t="shared" si="0"/>
        <v>0</v>
      </c>
      <c r="O17" s="35" t="s">
        <v>7</v>
      </c>
      <c r="P17" s="107">
        <f t="shared" si="1"/>
        <v>2</v>
      </c>
      <c r="Q17" s="17"/>
    </row>
    <row r="18" spans="1:17" x14ac:dyDescent="0.35">
      <c r="A18" s="7">
        <v>3</v>
      </c>
      <c r="B18" s="15"/>
      <c r="C18" s="122" t="s">
        <v>142</v>
      </c>
      <c r="D18" s="164"/>
      <c r="E18" s="13" t="s">
        <v>7</v>
      </c>
      <c r="F18" s="15"/>
      <c r="G18" s="122" t="s">
        <v>34</v>
      </c>
      <c r="H18" s="164"/>
      <c r="I18" s="1"/>
      <c r="J18" s="14">
        <v>2</v>
      </c>
      <c r="K18" s="14">
        <v>1</v>
      </c>
      <c r="L18" s="14"/>
      <c r="M18" s="1"/>
      <c r="N18" s="106">
        <f t="shared" si="0"/>
        <v>1</v>
      </c>
      <c r="O18" s="35" t="s">
        <v>7</v>
      </c>
      <c r="P18" s="107">
        <f t="shared" si="1"/>
        <v>1</v>
      </c>
      <c r="Q18" s="17"/>
    </row>
    <row r="19" spans="1:17" x14ac:dyDescent="0.35">
      <c r="A19" s="7">
        <v>4</v>
      </c>
      <c r="B19" s="15"/>
      <c r="C19" s="163" t="s">
        <v>14</v>
      </c>
      <c r="D19" s="164"/>
      <c r="E19" s="13" t="s">
        <v>7</v>
      </c>
      <c r="F19" s="15"/>
      <c r="G19" s="122" t="s">
        <v>192</v>
      </c>
      <c r="H19" s="164"/>
      <c r="I19" s="1"/>
      <c r="J19" s="14">
        <v>2</v>
      </c>
      <c r="K19" s="14">
        <v>1</v>
      </c>
      <c r="L19" s="14"/>
      <c r="M19" s="1"/>
      <c r="N19" s="106">
        <f t="shared" si="0"/>
        <v>1</v>
      </c>
      <c r="O19" s="35" t="s">
        <v>7</v>
      </c>
      <c r="P19" s="107">
        <f t="shared" si="1"/>
        <v>1</v>
      </c>
      <c r="Q19" s="17"/>
    </row>
    <row r="20" spans="1:17" x14ac:dyDescent="0.35">
      <c r="A20" s="7">
        <v>5</v>
      </c>
      <c r="B20" s="15"/>
      <c r="C20" s="122" t="s">
        <v>27</v>
      </c>
      <c r="D20" s="164"/>
      <c r="E20" s="13" t="s">
        <v>7</v>
      </c>
      <c r="F20" s="15"/>
      <c r="G20" s="122" t="s">
        <v>32</v>
      </c>
      <c r="H20" s="164"/>
      <c r="I20" s="1"/>
      <c r="J20" s="14">
        <v>2</v>
      </c>
      <c r="K20" s="14">
        <v>2</v>
      </c>
      <c r="L20" s="14"/>
      <c r="M20" s="1"/>
      <c r="N20" s="106">
        <f t="shared" si="0"/>
        <v>0</v>
      </c>
      <c r="O20" s="35" t="s">
        <v>7</v>
      </c>
      <c r="P20" s="107">
        <f t="shared" si="1"/>
        <v>2</v>
      </c>
      <c r="Q20" s="17"/>
    </row>
    <row r="21" spans="1:17" x14ac:dyDescent="0.35">
      <c r="A21" s="7">
        <v>6</v>
      </c>
      <c r="B21" s="15"/>
      <c r="C21" s="122" t="s">
        <v>220</v>
      </c>
      <c r="D21" s="164"/>
      <c r="E21" s="13" t="s">
        <v>7</v>
      </c>
      <c r="F21" s="15"/>
      <c r="G21" s="122" t="s">
        <v>19</v>
      </c>
      <c r="H21" s="164"/>
      <c r="I21" s="1"/>
      <c r="J21" s="14">
        <v>2</v>
      </c>
      <c r="K21" s="14">
        <v>1</v>
      </c>
      <c r="L21" s="14"/>
      <c r="M21" s="1"/>
      <c r="N21" s="106">
        <f t="shared" si="0"/>
        <v>1</v>
      </c>
      <c r="O21" s="35" t="s">
        <v>7</v>
      </c>
      <c r="P21" s="107">
        <f t="shared" si="1"/>
        <v>1</v>
      </c>
      <c r="Q21" s="17"/>
    </row>
    <row r="22" spans="1:17" x14ac:dyDescent="0.35">
      <c r="A22" s="7" t="s">
        <v>8</v>
      </c>
      <c r="B22" s="15"/>
      <c r="C22" s="163"/>
      <c r="D22" s="164"/>
      <c r="F22" s="15"/>
      <c r="G22" s="163"/>
      <c r="H22" s="164"/>
      <c r="I22" s="1"/>
      <c r="J22" s="1"/>
      <c r="K22" s="1"/>
      <c r="L22" s="1"/>
      <c r="M22" s="1"/>
      <c r="N22" s="8"/>
      <c r="O22" s="8"/>
      <c r="P22" s="91"/>
      <c r="Q22" s="17"/>
    </row>
    <row r="23" spans="1:17" x14ac:dyDescent="0.35">
      <c r="A23" s="25"/>
      <c r="O23" s="1"/>
      <c r="P23" s="91"/>
    </row>
    <row r="24" spans="1:17" x14ac:dyDescent="0.35">
      <c r="A24" s="30"/>
      <c r="B24" s="31"/>
      <c r="C24" s="32"/>
      <c r="D24" s="33"/>
      <c r="E24" s="34"/>
      <c r="F24" s="34"/>
      <c r="G24" s="118" t="s">
        <v>6</v>
      </c>
      <c r="H24" s="119"/>
      <c r="I24" s="32"/>
      <c r="J24" s="32"/>
      <c r="K24" s="32"/>
      <c r="L24" s="32"/>
      <c r="M24" s="32"/>
      <c r="N24" s="80">
        <f>COUNTIF(J16:K21,1)</f>
        <v>3</v>
      </c>
      <c r="O24" s="16" t="s">
        <v>7</v>
      </c>
      <c r="P24" s="81">
        <f>COUNTIF(J16:K21,2)</f>
        <v>9</v>
      </c>
    </row>
    <row r="27" spans="1:17" ht="23" x14ac:dyDescent="0.5">
      <c r="A27" s="23"/>
      <c r="B27" s="24"/>
      <c r="C27" s="116" t="s">
        <v>0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7"/>
    </row>
    <row r="28" spans="1:17" x14ac:dyDescent="0.35">
      <c r="A28" s="25"/>
      <c r="P28" s="91"/>
    </row>
    <row r="29" spans="1:17" x14ac:dyDescent="0.35">
      <c r="A29" s="25"/>
      <c r="C29" s="9" t="s">
        <v>1</v>
      </c>
      <c r="D29" s="9" t="s">
        <v>2</v>
      </c>
      <c r="G29" s="160" t="s">
        <v>83</v>
      </c>
      <c r="H29" s="161"/>
      <c r="I29" s="6"/>
      <c r="J29" s="126" t="s">
        <v>145</v>
      </c>
      <c r="K29" s="126"/>
      <c r="L29" s="126"/>
      <c r="M29" s="6"/>
      <c r="N29" s="118" t="s">
        <v>3</v>
      </c>
      <c r="O29" s="121"/>
      <c r="P29" s="119"/>
    </row>
    <row r="30" spans="1:17" x14ac:dyDescent="0.35">
      <c r="A30" s="25"/>
      <c r="P30" s="91"/>
    </row>
    <row r="31" spans="1:17" x14ac:dyDescent="0.35">
      <c r="A31" s="25"/>
      <c r="C31" s="5" t="s">
        <v>9</v>
      </c>
      <c r="D31" s="5" t="s">
        <v>10</v>
      </c>
      <c r="G31" s="124" t="s">
        <v>85</v>
      </c>
      <c r="H31" s="125"/>
      <c r="I31" s="6"/>
      <c r="J31" s="126"/>
      <c r="K31" s="126"/>
      <c r="L31" s="126"/>
      <c r="M31" s="6"/>
      <c r="N31" s="127">
        <v>39767</v>
      </c>
      <c r="O31" s="128"/>
      <c r="P31" s="129"/>
    </row>
    <row r="32" spans="1:17" x14ac:dyDescent="0.35">
      <c r="A32" s="25"/>
      <c r="P32" s="91"/>
    </row>
    <row r="33" spans="1:16" x14ac:dyDescent="0.35">
      <c r="A33" s="25"/>
      <c r="B33" s="7"/>
      <c r="C33" s="118" t="s">
        <v>4</v>
      </c>
      <c r="D33" s="119"/>
      <c r="E33" s="1"/>
      <c r="F33" s="7"/>
      <c r="G33" s="118" t="s">
        <v>5</v>
      </c>
      <c r="H33" s="119"/>
      <c r="I33" s="1"/>
      <c r="J33" s="10" t="s">
        <v>86</v>
      </c>
      <c r="K33" s="10" t="s">
        <v>87</v>
      </c>
      <c r="L33" s="10" t="s">
        <v>88</v>
      </c>
      <c r="M33" s="11"/>
      <c r="N33" s="162" t="s">
        <v>89</v>
      </c>
      <c r="O33" s="162"/>
      <c r="P33" s="162"/>
    </row>
    <row r="34" spans="1:16" x14ac:dyDescent="0.35">
      <c r="A34" s="7">
        <v>1</v>
      </c>
      <c r="B34" s="15"/>
      <c r="C34" s="122" t="s">
        <v>35</v>
      </c>
      <c r="D34" s="123"/>
      <c r="E34" s="12" t="s">
        <v>7</v>
      </c>
      <c r="F34" s="15"/>
      <c r="G34" s="122" t="s">
        <v>194</v>
      </c>
      <c r="H34" s="123"/>
      <c r="I34" s="1"/>
      <c r="J34" s="14">
        <v>2</v>
      </c>
      <c r="K34" s="14">
        <v>2</v>
      </c>
      <c r="L34" s="14"/>
      <c r="M34" s="1"/>
      <c r="N34" s="106">
        <f t="shared" ref="N34:N39" si="2">COUNTIF(J34:K34,1)</f>
        <v>0</v>
      </c>
      <c r="O34" s="35" t="s">
        <v>7</v>
      </c>
      <c r="P34" s="107">
        <f t="shared" ref="P34:P39" si="3">COUNTIF(J34:K34,2)</f>
        <v>2</v>
      </c>
    </row>
    <row r="35" spans="1:16" x14ac:dyDescent="0.35">
      <c r="A35" s="7">
        <v>2</v>
      </c>
      <c r="B35" s="15"/>
      <c r="C35" s="122" t="s">
        <v>15</v>
      </c>
      <c r="D35" s="123"/>
      <c r="E35" s="13" t="s">
        <v>7</v>
      </c>
      <c r="F35" s="15"/>
      <c r="G35" s="122" t="s">
        <v>195</v>
      </c>
      <c r="H35" s="123"/>
      <c r="I35" s="1"/>
      <c r="J35" s="14">
        <v>2</v>
      </c>
      <c r="K35" s="14">
        <v>2</v>
      </c>
      <c r="L35" s="14"/>
      <c r="M35" s="1"/>
      <c r="N35" s="106">
        <f t="shared" si="2"/>
        <v>0</v>
      </c>
      <c r="O35" s="35" t="s">
        <v>7</v>
      </c>
      <c r="P35" s="107">
        <f t="shared" si="3"/>
        <v>2</v>
      </c>
    </row>
    <row r="36" spans="1:16" x14ac:dyDescent="0.35">
      <c r="A36" s="7">
        <v>3</v>
      </c>
      <c r="B36" s="15"/>
      <c r="C36" s="122" t="s">
        <v>39</v>
      </c>
      <c r="D36" s="123"/>
      <c r="E36" s="13" t="s">
        <v>7</v>
      </c>
      <c r="F36" s="15"/>
      <c r="G36" s="122" t="s">
        <v>231</v>
      </c>
      <c r="H36" s="123"/>
      <c r="I36" s="1"/>
      <c r="J36" s="14">
        <v>1</v>
      </c>
      <c r="K36" s="14">
        <v>2</v>
      </c>
      <c r="L36" s="14"/>
      <c r="M36" s="1"/>
      <c r="N36" s="106">
        <f t="shared" si="2"/>
        <v>1</v>
      </c>
      <c r="O36" s="35" t="s">
        <v>7</v>
      </c>
      <c r="P36" s="107">
        <f t="shared" si="3"/>
        <v>1</v>
      </c>
    </row>
    <row r="37" spans="1:16" x14ac:dyDescent="0.35">
      <c r="A37" s="7">
        <v>4</v>
      </c>
      <c r="B37" s="15"/>
      <c r="C37" s="122" t="s">
        <v>102</v>
      </c>
      <c r="D37" s="123"/>
      <c r="E37" s="13" t="s">
        <v>7</v>
      </c>
      <c r="F37" s="15"/>
      <c r="G37" s="122" t="s">
        <v>139</v>
      </c>
      <c r="H37" s="123"/>
      <c r="I37" s="1"/>
      <c r="J37" s="14">
        <v>1</v>
      </c>
      <c r="K37" s="14">
        <v>2</v>
      </c>
      <c r="L37" s="14"/>
      <c r="M37" s="1"/>
      <c r="N37" s="106">
        <f t="shared" si="2"/>
        <v>1</v>
      </c>
      <c r="O37" s="35" t="s">
        <v>7</v>
      </c>
      <c r="P37" s="107">
        <f t="shared" si="3"/>
        <v>1</v>
      </c>
    </row>
    <row r="38" spans="1:16" x14ac:dyDescent="0.35">
      <c r="A38" s="7">
        <v>5</v>
      </c>
      <c r="B38" s="15"/>
      <c r="C38" s="122" t="s">
        <v>37</v>
      </c>
      <c r="D38" s="123"/>
      <c r="E38" s="13" t="s">
        <v>7</v>
      </c>
      <c r="F38" s="15"/>
      <c r="G38" s="122" t="s">
        <v>232</v>
      </c>
      <c r="H38" s="123"/>
      <c r="I38" s="1"/>
      <c r="J38" s="14">
        <v>2</v>
      </c>
      <c r="K38" s="14">
        <v>2</v>
      </c>
      <c r="L38" s="14"/>
      <c r="M38" s="1"/>
      <c r="N38" s="106">
        <f t="shared" si="2"/>
        <v>0</v>
      </c>
      <c r="O38" s="35" t="s">
        <v>7</v>
      </c>
      <c r="P38" s="107">
        <f t="shared" si="3"/>
        <v>2</v>
      </c>
    </row>
    <row r="39" spans="1:16" x14ac:dyDescent="0.35">
      <c r="A39" s="7">
        <v>6</v>
      </c>
      <c r="B39" s="15"/>
      <c r="C39" s="122" t="s">
        <v>199</v>
      </c>
      <c r="D39" s="123"/>
      <c r="E39" s="13" t="s">
        <v>7</v>
      </c>
      <c r="F39" s="15"/>
      <c r="G39" s="122" t="s">
        <v>233</v>
      </c>
      <c r="H39" s="123"/>
      <c r="I39" s="1"/>
      <c r="J39" s="14">
        <v>2</v>
      </c>
      <c r="K39" s="14">
        <v>1</v>
      </c>
      <c r="L39" s="14"/>
      <c r="M39" s="1"/>
      <c r="N39" s="106">
        <f t="shared" si="2"/>
        <v>1</v>
      </c>
      <c r="O39" s="35" t="s">
        <v>7</v>
      </c>
      <c r="P39" s="107">
        <f t="shared" si="3"/>
        <v>1</v>
      </c>
    </row>
    <row r="40" spans="1:16" x14ac:dyDescent="0.35">
      <c r="A40" s="7" t="s">
        <v>8</v>
      </c>
      <c r="B40" s="15"/>
      <c r="C40" s="122"/>
      <c r="D40" s="123"/>
      <c r="F40" s="15"/>
      <c r="G40" s="122"/>
      <c r="H40" s="123"/>
      <c r="I40" s="1"/>
      <c r="J40" s="1"/>
      <c r="K40" s="1"/>
      <c r="L40" s="1"/>
      <c r="M40" s="1"/>
      <c r="N40" s="8"/>
      <c r="O40" s="8"/>
      <c r="P40" s="91"/>
    </row>
    <row r="41" spans="1:16" x14ac:dyDescent="0.35">
      <c r="A41" s="25"/>
      <c r="O41" s="1"/>
      <c r="P41" s="91"/>
    </row>
    <row r="42" spans="1:16" x14ac:dyDescent="0.35">
      <c r="A42" s="30"/>
      <c r="B42" s="31"/>
      <c r="C42" s="32"/>
      <c r="D42" s="33"/>
      <c r="E42" s="34"/>
      <c r="F42" s="34"/>
      <c r="G42" s="118" t="s">
        <v>6</v>
      </c>
      <c r="H42" s="119"/>
      <c r="I42" s="32"/>
      <c r="J42" s="32"/>
      <c r="K42" s="32"/>
      <c r="L42" s="32"/>
      <c r="M42" s="32"/>
      <c r="N42" s="80">
        <f>COUNTIF(J34:K39,1)</f>
        <v>3</v>
      </c>
      <c r="O42" s="16" t="s">
        <v>7</v>
      </c>
      <c r="P42" s="81">
        <f>COUNTIF(J34:K39,2)</f>
        <v>9</v>
      </c>
    </row>
    <row r="45" spans="1:16" ht="23" x14ac:dyDescent="0.5">
      <c r="A45" s="23"/>
      <c r="B45" s="24"/>
      <c r="C45" s="116" t="s">
        <v>0</v>
      </c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7"/>
    </row>
    <row r="46" spans="1:16" x14ac:dyDescent="0.35">
      <c r="A46" s="25"/>
      <c r="P46" s="91"/>
    </row>
    <row r="47" spans="1:16" x14ac:dyDescent="0.35">
      <c r="A47" s="25"/>
      <c r="C47" s="9" t="s">
        <v>1</v>
      </c>
      <c r="D47" s="9" t="s">
        <v>2</v>
      </c>
      <c r="G47" s="160" t="s">
        <v>236</v>
      </c>
      <c r="H47" s="161"/>
      <c r="I47" s="6"/>
      <c r="J47" s="126"/>
      <c r="K47" s="126"/>
      <c r="L47" s="126"/>
      <c r="M47" s="6"/>
      <c r="N47" s="118" t="s">
        <v>3</v>
      </c>
      <c r="O47" s="121"/>
      <c r="P47" s="119"/>
    </row>
    <row r="48" spans="1:16" x14ac:dyDescent="0.35">
      <c r="A48" s="25"/>
      <c r="P48" s="91"/>
    </row>
    <row r="49" spans="1:16" x14ac:dyDescent="0.35">
      <c r="A49" s="25"/>
      <c r="C49" s="124" t="s">
        <v>239</v>
      </c>
      <c r="D49" s="125"/>
      <c r="G49" s="124" t="s">
        <v>240</v>
      </c>
      <c r="H49" s="125"/>
      <c r="I49" s="6"/>
      <c r="J49" s="126"/>
      <c r="K49" s="126"/>
      <c r="L49" s="126"/>
      <c r="M49" s="6"/>
      <c r="N49" s="127">
        <v>39767</v>
      </c>
      <c r="O49" s="128"/>
      <c r="P49" s="129"/>
    </row>
    <row r="50" spans="1:16" x14ac:dyDescent="0.35">
      <c r="A50" s="25"/>
      <c r="C50" s="78"/>
      <c r="D50" s="79"/>
      <c r="P50" s="91"/>
    </row>
    <row r="51" spans="1:16" x14ac:dyDescent="0.35">
      <c r="A51" s="25"/>
      <c r="B51" s="7"/>
      <c r="C51" s="118" t="s">
        <v>4</v>
      </c>
      <c r="D51" s="119"/>
      <c r="E51" s="1"/>
      <c r="F51" s="7"/>
      <c r="G51" s="118" t="s">
        <v>5</v>
      </c>
      <c r="H51" s="119"/>
      <c r="I51" s="1"/>
      <c r="J51" s="10" t="s">
        <v>86</v>
      </c>
      <c r="K51" s="10" t="s">
        <v>87</v>
      </c>
      <c r="L51" s="10" t="s">
        <v>88</v>
      </c>
      <c r="M51" s="11"/>
      <c r="N51" s="162" t="s">
        <v>89</v>
      </c>
      <c r="O51" s="162"/>
      <c r="P51" s="162"/>
    </row>
    <row r="52" spans="1:16" x14ac:dyDescent="0.35">
      <c r="A52" s="7">
        <v>1</v>
      </c>
      <c r="B52" s="15"/>
      <c r="C52" s="122" t="s">
        <v>237</v>
      </c>
      <c r="D52" s="123"/>
      <c r="E52" s="12" t="s">
        <v>7</v>
      </c>
      <c r="F52" s="15"/>
      <c r="G52" s="122" t="s">
        <v>146</v>
      </c>
      <c r="H52" s="123"/>
      <c r="I52" s="1"/>
      <c r="J52" s="14">
        <v>2</v>
      </c>
      <c r="K52" s="14">
        <v>2</v>
      </c>
      <c r="L52" s="14"/>
      <c r="M52" s="1"/>
      <c r="N52" s="106">
        <f t="shared" ref="N52:N57" si="4">COUNTIF(J52:K52,1)</f>
        <v>0</v>
      </c>
      <c r="O52" s="35" t="s">
        <v>7</v>
      </c>
      <c r="P52" s="107">
        <f t="shared" ref="P52:P57" si="5">COUNTIF(J52:K52,2)</f>
        <v>2</v>
      </c>
    </row>
    <row r="53" spans="1:16" x14ac:dyDescent="0.35">
      <c r="A53" s="7">
        <v>2</v>
      </c>
      <c r="B53" s="15"/>
      <c r="C53" s="122" t="s">
        <v>141</v>
      </c>
      <c r="D53" s="123"/>
      <c r="E53" s="13" t="s">
        <v>7</v>
      </c>
      <c r="F53" s="15"/>
      <c r="G53" s="122" t="s">
        <v>20</v>
      </c>
      <c r="H53" s="123"/>
      <c r="I53" s="1"/>
      <c r="J53" s="14">
        <v>1</v>
      </c>
      <c r="K53" s="14">
        <v>2</v>
      </c>
      <c r="L53" s="14"/>
      <c r="M53" s="1"/>
      <c r="N53" s="106">
        <f t="shared" si="4"/>
        <v>1</v>
      </c>
      <c r="O53" s="35" t="s">
        <v>7</v>
      </c>
      <c r="P53" s="107">
        <f t="shared" si="5"/>
        <v>1</v>
      </c>
    </row>
    <row r="54" spans="1:16" x14ac:dyDescent="0.35">
      <c r="A54" s="7">
        <v>3</v>
      </c>
      <c r="B54" s="15"/>
      <c r="C54" s="122" t="s">
        <v>16</v>
      </c>
      <c r="D54" s="123"/>
      <c r="E54" s="13" t="s">
        <v>7</v>
      </c>
      <c r="F54" s="15"/>
      <c r="G54" s="122" t="s">
        <v>149</v>
      </c>
      <c r="H54" s="123"/>
      <c r="I54" s="1"/>
      <c r="J54" s="14">
        <v>2</v>
      </c>
      <c r="K54" s="14">
        <v>1</v>
      </c>
      <c r="L54" s="14"/>
      <c r="M54" s="1"/>
      <c r="N54" s="106">
        <f t="shared" si="4"/>
        <v>1</v>
      </c>
      <c r="O54" s="35" t="s">
        <v>7</v>
      </c>
      <c r="P54" s="107">
        <f t="shared" si="5"/>
        <v>1</v>
      </c>
    </row>
    <row r="55" spans="1:16" x14ac:dyDescent="0.35">
      <c r="A55" s="7">
        <v>4</v>
      </c>
      <c r="B55" s="15"/>
      <c r="C55" s="122" t="s">
        <v>140</v>
      </c>
      <c r="D55" s="123"/>
      <c r="E55" s="13" t="s">
        <v>7</v>
      </c>
      <c r="F55" s="15"/>
      <c r="G55" s="122" t="s">
        <v>238</v>
      </c>
      <c r="H55" s="123"/>
      <c r="I55" s="1"/>
      <c r="J55" s="14">
        <v>1</v>
      </c>
      <c r="K55" s="14">
        <v>1</v>
      </c>
      <c r="L55" s="14"/>
      <c r="M55" s="1"/>
      <c r="N55" s="106">
        <f t="shared" si="4"/>
        <v>2</v>
      </c>
      <c r="O55" s="35" t="s">
        <v>7</v>
      </c>
      <c r="P55" s="107">
        <f t="shared" si="5"/>
        <v>0</v>
      </c>
    </row>
    <row r="56" spans="1:16" x14ac:dyDescent="0.35">
      <c r="A56" s="7">
        <v>5</v>
      </c>
      <c r="B56" s="15"/>
      <c r="C56" s="122" t="s">
        <v>12</v>
      </c>
      <c r="D56" s="123"/>
      <c r="E56" s="13" t="s">
        <v>7</v>
      </c>
      <c r="F56" s="15"/>
      <c r="G56" s="122" t="s">
        <v>174</v>
      </c>
      <c r="H56" s="123"/>
      <c r="I56" s="1"/>
      <c r="J56" s="14">
        <v>2</v>
      </c>
      <c r="K56" s="14">
        <v>2</v>
      </c>
      <c r="L56" s="14"/>
      <c r="M56" s="1"/>
      <c r="N56" s="106">
        <f t="shared" si="4"/>
        <v>0</v>
      </c>
      <c r="O56" s="35" t="s">
        <v>7</v>
      </c>
      <c r="P56" s="107">
        <f t="shared" si="5"/>
        <v>2</v>
      </c>
    </row>
    <row r="57" spans="1:16" x14ac:dyDescent="0.35">
      <c r="A57" s="7">
        <v>6</v>
      </c>
      <c r="B57" s="15"/>
      <c r="C57" s="122" t="s">
        <v>81</v>
      </c>
      <c r="D57" s="123"/>
      <c r="E57" s="13" t="s">
        <v>7</v>
      </c>
      <c r="F57" s="15"/>
      <c r="G57" s="122" t="s">
        <v>147</v>
      </c>
      <c r="H57" s="123"/>
      <c r="I57" s="1"/>
      <c r="J57" s="14">
        <v>1</v>
      </c>
      <c r="K57" s="14">
        <v>2</v>
      </c>
      <c r="L57" s="14"/>
      <c r="M57" s="1"/>
      <c r="N57" s="106">
        <f t="shared" si="4"/>
        <v>1</v>
      </c>
      <c r="O57" s="35" t="s">
        <v>7</v>
      </c>
      <c r="P57" s="107">
        <f t="shared" si="5"/>
        <v>1</v>
      </c>
    </row>
    <row r="58" spans="1:16" x14ac:dyDescent="0.35">
      <c r="A58" s="7" t="s">
        <v>8</v>
      </c>
      <c r="B58" s="15"/>
      <c r="C58" s="122"/>
      <c r="D58" s="123"/>
      <c r="F58" s="15"/>
      <c r="G58" s="122"/>
      <c r="H58" s="123"/>
      <c r="I58" s="1"/>
      <c r="J58" s="1"/>
      <c r="K58" s="1"/>
      <c r="L58" s="1"/>
      <c r="M58" s="1"/>
      <c r="N58" s="8"/>
      <c r="O58" s="8"/>
      <c r="P58" s="91"/>
    </row>
    <row r="59" spans="1:16" x14ac:dyDescent="0.35">
      <c r="A59" s="25"/>
      <c r="O59" s="1"/>
      <c r="P59" s="91"/>
    </row>
    <row r="60" spans="1:16" x14ac:dyDescent="0.35">
      <c r="A60" s="30"/>
      <c r="B60" s="31"/>
      <c r="C60" s="32"/>
      <c r="D60" s="33"/>
      <c r="E60" s="34"/>
      <c r="F60" s="34"/>
      <c r="G60" s="118" t="s">
        <v>6</v>
      </c>
      <c r="H60" s="119"/>
      <c r="I60" s="32"/>
      <c r="J60" s="32"/>
      <c r="K60" s="32"/>
      <c r="L60" s="32"/>
      <c r="M60" s="32"/>
      <c r="N60" s="80">
        <f>COUNTIF(J52:K57,1)</f>
        <v>5</v>
      </c>
      <c r="O60" s="16" t="s">
        <v>7</v>
      </c>
      <c r="P60" s="81">
        <f>COUNTIF(J52:K57,2)</f>
        <v>7</v>
      </c>
    </row>
    <row r="63" spans="1:16" ht="23" x14ac:dyDescent="0.5">
      <c r="A63" s="23"/>
      <c r="B63" s="24"/>
      <c r="C63" s="116" t="s">
        <v>0</v>
      </c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7"/>
    </row>
    <row r="64" spans="1:16" x14ac:dyDescent="0.35">
      <c r="A64" s="25"/>
      <c r="P64" s="91"/>
    </row>
    <row r="65" spans="1:16" x14ac:dyDescent="0.35">
      <c r="A65" s="25"/>
      <c r="C65" s="9" t="s">
        <v>1</v>
      </c>
      <c r="D65" s="9" t="s">
        <v>2</v>
      </c>
      <c r="G65" s="160" t="s">
        <v>83</v>
      </c>
      <c r="H65" s="161"/>
      <c r="I65" s="6"/>
      <c r="J65" s="126" t="s">
        <v>46</v>
      </c>
      <c r="K65" s="126"/>
      <c r="L65" s="126"/>
      <c r="M65" s="6"/>
      <c r="N65" s="118" t="s">
        <v>3</v>
      </c>
      <c r="O65" s="121"/>
      <c r="P65" s="119"/>
    </row>
    <row r="66" spans="1:16" x14ac:dyDescent="0.35">
      <c r="A66" s="25"/>
      <c r="P66" s="91"/>
    </row>
    <row r="67" spans="1:16" x14ac:dyDescent="0.35">
      <c r="A67" s="25"/>
      <c r="C67" s="5" t="s">
        <v>9</v>
      </c>
      <c r="D67" s="5" t="s">
        <v>10</v>
      </c>
      <c r="G67" s="124" t="s">
        <v>85</v>
      </c>
      <c r="H67" s="125"/>
      <c r="I67" s="6"/>
      <c r="J67" s="126"/>
      <c r="K67" s="126"/>
      <c r="L67" s="126"/>
      <c r="M67" s="6"/>
      <c r="N67" s="127">
        <v>39767</v>
      </c>
      <c r="O67" s="128"/>
      <c r="P67" s="129"/>
    </row>
    <row r="68" spans="1:16" x14ac:dyDescent="0.35">
      <c r="A68" s="25"/>
      <c r="P68" s="91"/>
    </row>
    <row r="69" spans="1:16" x14ac:dyDescent="0.35">
      <c r="A69" s="25"/>
      <c r="B69" s="7"/>
      <c r="C69" s="118" t="s">
        <v>4</v>
      </c>
      <c r="D69" s="119"/>
      <c r="E69" s="1"/>
      <c r="F69" s="7"/>
      <c r="G69" s="118" t="s">
        <v>5</v>
      </c>
      <c r="H69" s="119"/>
      <c r="I69" s="1"/>
      <c r="J69" s="10" t="s">
        <v>86</v>
      </c>
      <c r="K69" s="10" t="s">
        <v>87</v>
      </c>
      <c r="L69" s="10" t="s">
        <v>88</v>
      </c>
      <c r="M69" s="11"/>
      <c r="N69" s="162" t="s">
        <v>89</v>
      </c>
      <c r="O69" s="162"/>
      <c r="P69" s="162"/>
    </row>
    <row r="70" spans="1:16" x14ac:dyDescent="0.35">
      <c r="A70" s="7">
        <v>1</v>
      </c>
      <c r="B70" s="15"/>
      <c r="C70" s="122" t="s">
        <v>221</v>
      </c>
      <c r="D70" s="123"/>
      <c r="E70" s="12" t="s">
        <v>7</v>
      </c>
      <c r="F70" s="15"/>
      <c r="G70" s="122" t="s">
        <v>222</v>
      </c>
      <c r="H70" s="123"/>
      <c r="I70" s="1"/>
      <c r="J70" s="14">
        <v>2</v>
      </c>
      <c r="K70" s="14">
        <v>2</v>
      </c>
      <c r="L70" s="14"/>
      <c r="M70" s="1"/>
      <c r="N70" s="106">
        <f t="shared" ref="N70:N75" si="6">COUNTIF(J70:K70,1)</f>
        <v>0</v>
      </c>
      <c r="O70" s="35" t="s">
        <v>7</v>
      </c>
      <c r="P70" s="107">
        <f t="shared" ref="P70:P75" si="7">COUNTIF(J70:K70,2)</f>
        <v>2</v>
      </c>
    </row>
    <row r="71" spans="1:16" x14ac:dyDescent="0.35">
      <c r="A71" s="7">
        <v>2</v>
      </c>
      <c r="B71" s="15"/>
      <c r="C71" s="122" t="s">
        <v>115</v>
      </c>
      <c r="D71" s="123"/>
      <c r="E71" s="13" t="s">
        <v>7</v>
      </c>
      <c r="F71" s="15"/>
      <c r="G71" s="122" t="s">
        <v>207</v>
      </c>
      <c r="H71" s="123"/>
      <c r="I71" s="1"/>
      <c r="J71" s="14">
        <v>2</v>
      </c>
      <c r="K71" s="14">
        <v>2</v>
      </c>
      <c r="L71" s="14"/>
      <c r="M71" s="1"/>
      <c r="N71" s="106">
        <f t="shared" si="6"/>
        <v>0</v>
      </c>
      <c r="O71" s="35" t="s">
        <v>7</v>
      </c>
      <c r="P71" s="107">
        <f t="shared" si="7"/>
        <v>2</v>
      </c>
    </row>
    <row r="72" spans="1:16" x14ac:dyDescent="0.35">
      <c r="A72" s="7">
        <v>3</v>
      </c>
      <c r="B72" s="15"/>
      <c r="C72" s="122" t="s">
        <v>56</v>
      </c>
      <c r="D72" s="123"/>
      <c r="E72" s="13" t="s">
        <v>7</v>
      </c>
      <c r="F72" s="15"/>
      <c r="G72" s="122" t="s">
        <v>57</v>
      </c>
      <c r="H72" s="123"/>
      <c r="I72" s="1"/>
      <c r="J72" s="14">
        <v>1</v>
      </c>
      <c r="K72" s="14">
        <v>1</v>
      </c>
      <c r="L72" s="14"/>
      <c r="M72" s="1"/>
      <c r="N72" s="106">
        <f t="shared" si="6"/>
        <v>2</v>
      </c>
      <c r="O72" s="35" t="s">
        <v>7</v>
      </c>
      <c r="P72" s="107">
        <f t="shared" si="7"/>
        <v>0</v>
      </c>
    </row>
    <row r="73" spans="1:16" x14ac:dyDescent="0.35">
      <c r="A73" s="7">
        <v>4</v>
      </c>
      <c r="B73" s="15"/>
      <c r="C73" s="122" t="s">
        <v>52</v>
      </c>
      <c r="D73" s="123"/>
      <c r="E73" s="13" t="s">
        <v>7</v>
      </c>
      <c r="F73" s="15"/>
      <c r="G73" s="122" t="s">
        <v>223</v>
      </c>
      <c r="H73" s="123"/>
      <c r="I73" s="1"/>
      <c r="J73" s="14">
        <v>1</v>
      </c>
      <c r="K73" s="14">
        <v>1</v>
      </c>
      <c r="L73" s="14"/>
      <c r="M73" s="1"/>
      <c r="N73" s="106">
        <f t="shared" si="6"/>
        <v>2</v>
      </c>
      <c r="O73" s="35" t="s">
        <v>7</v>
      </c>
      <c r="P73" s="107">
        <f t="shared" si="7"/>
        <v>0</v>
      </c>
    </row>
    <row r="74" spans="1:16" x14ac:dyDescent="0.35">
      <c r="A74" s="7">
        <v>5</v>
      </c>
      <c r="B74" s="15"/>
      <c r="C74" s="122" t="s">
        <v>54</v>
      </c>
      <c r="D74" s="123"/>
      <c r="E74" s="13" t="s">
        <v>7</v>
      </c>
      <c r="F74" s="15"/>
      <c r="G74" s="122" t="s">
        <v>53</v>
      </c>
      <c r="H74" s="123"/>
      <c r="I74" s="1"/>
      <c r="J74" s="14">
        <v>2</v>
      </c>
      <c r="K74" s="14">
        <v>2</v>
      </c>
      <c r="L74" s="14"/>
      <c r="M74" s="1"/>
      <c r="N74" s="106">
        <f t="shared" si="6"/>
        <v>0</v>
      </c>
      <c r="O74" s="35" t="s">
        <v>7</v>
      </c>
      <c r="P74" s="107">
        <f t="shared" si="7"/>
        <v>2</v>
      </c>
    </row>
    <row r="75" spans="1:16" x14ac:dyDescent="0.35">
      <c r="A75" s="7">
        <v>6</v>
      </c>
      <c r="B75" s="15"/>
      <c r="C75" s="122" t="s">
        <v>47</v>
      </c>
      <c r="D75" s="123"/>
      <c r="E75" s="13" t="s">
        <v>7</v>
      </c>
      <c r="F75" s="15"/>
      <c r="G75" s="122" t="s">
        <v>224</v>
      </c>
      <c r="H75" s="123"/>
      <c r="I75" s="1"/>
      <c r="J75" s="14">
        <v>2</v>
      </c>
      <c r="K75" s="14">
        <v>1</v>
      </c>
      <c r="L75" s="14"/>
      <c r="M75" s="1"/>
      <c r="N75" s="106">
        <f t="shared" si="6"/>
        <v>1</v>
      </c>
      <c r="O75" s="35" t="s">
        <v>7</v>
      </c>
      <c r="P75" s="107">
        <f t="shared" si="7"/>
        <v>1</v>
      </c>
    </row>
    <row r="76" spans="1:16" x14ac:dyDescent="0.35">
      <c r="A76" s="7" t="s">
        <v>8</v>
      </c>
      <c r="B76" s="15"/>
      <c r="C76" s="122"/>
      <c r="D76" s="123"/>
      <c r="F76" s="15"/>
      <c r="G76" s="122"/>
      <c r="H76" s="123"/>
      <c r="I76" s="1"/>
      <c r="J76" s="1"/>
      <c r="K76" s="1"/>
      <c r="L76" s="1"/>
      <c r="M76" s="1"/>
      <c r="N76" s="8"/>
      <c r="O76" s="8"/>
      <c r="P76" s="91"/>
    </row>
    <row r="77" spans="1:16" x14ac:dyDescent="0.35">
      <c r="A77" s="25"/>
      <c r="O77" s="1"/>
      <c r="P77" s="91"/>
    </row>
    <row r="78" spans="1:16" x14ac:dyDescent="0.35">
      <c r="A78" s="30"/>
      <c r="B78" s="31"/>
      <c r="C78" s="32"/>
      <c r="D78" s="33"/>
      <c r="E78" s="34"/>
      <c r="F78" s="34"/>
      <c r="G78" s="118" t="s">
        <v>6</v>
      </c>
      <c r="H78" s="119"/>
      <c r="I78" s="32"/>
      <c r="J78" s="32"/>
      <c r="K78" s="32"/>
      <c r="L78" s="32"/>
      <c r="M78" s="32"/>
      <c r="N78" s="80">
        <f>COUNTIF(J70:K75,1)</f>
        <v>5</v>
      </c>
      <c r="O78" s="16" t="s">
        <v>7</v>
      </c>
      <c r="P78" s="81">
        <f>COUNTIF(J70:K75,2)</f>
        <v>7</v>
      </c>
    </row>
    <row r="81" spans="1:16" ht="23" x14ac:dyDescent="0.5">
      <c r="A81" s="23"/>
      <c r="B81" s="24"/>
      <c r="C81" s="116" t="s">
        <v>0</v>
      </c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7"/>
    </row>
    <row r="82" spans="1:16" x14ac:dyDescent="0.35">
      <c r="A82" s="25"/>
      <c r="P82" s="91"/>
    </row>
    <row r="83" spans="1:16" x14ac:dyDescent="0.35">
      <c r="A83" s="25"/>
      <c r="C83" s="9" t="s">
        <v>1</v>
      </c>
      <c r="D83" s="9" t="s">
        <v>2</v>
      </c>
      <c r="G83" s="160" t="s">
        <v>83</v>
      </c>
      <c r="H83" s="161"/>
      <c r="I83" s="6"/>
      <c r="J83" s="126" t="s">
        <v>58</v>
      </c>
      <c r="K83" s="126"/>
      <c r="L83" s="126"/>
      <c r="M83" s="6"/>
      <c r="N83" s="118" t="s">
        <v>3</v>
      </c>
      <c r="O83" s="121"/>
      <c r="P83" s="119"/>
    </row>
    <row r="84" spans="1:16" x14ac:dyDescent="0.35">
      <c r="A84" s="25"/>
      <c r="P84" s="91"/>
    </row>
    <row r="85" spans="1:16" x14ac:dyDescent="0.35">
      <c r="A85" s="25"/>
      <c r="C85" s="5" t="s">
        <v>9</v>
      </c>
      <c r="D85" s="5" t="s">
        <v>10</v>
      </c>
      <c r="G85" s="124" t="s">
        <v>85</v>
      </c>
      <c r="H85" s="125"/>
      <c r="I85" s="6"/>
      <c r="J85" s="126"/>
      <c r="K85" s="126"/>
      <c r="L85" s="126"/>
      <c r="M85" s="6"/>
      <c r="N85" s="127">
        <v>39767</v>
      </c>
      <c r="O85" s="128"/>
      <c r="P85" s="129"/>
    </row>
    <row r="86" spans="1:16" x14ac:dyDescent="0.35">
      <c r="A86" s="25"/>
      <c r="P86" s="91"/>
    </row>
    <row r="87" spans="1:16" x14ac:dyDescent="0.35">
      <c r="A87" s="25"/>
      <c r="B87" s="7"/>
      <c r="C87" s="118" t="s">
        <v>4</v>
      </c>
      <c r="D87" s="119"/>
      <c r="E87" s="1"/>
      <c r="F87" s="7"/>
      <c r="G87" s="118" t="s">
        <v>5</v>
      </c>
      <c r="H87" s="119"/>
      <c r="I87" s="1"/>
      <c r="J87" s="10" t="s">
        <v>86</v>
      </c>
      <c r="K87" s="10" t="s">
        <v>87</v>
      </c>
      <c r="L87" s="10" t="s">
        <v>88</v>
      </c>
      <c r="M87" s="11"/>
      <c r="N87" s="162" t="s">
        <v>89</v>
      </c>
      <c r="O87" s="162"/>
      <c r="P87" s="162"/>
    </row>
    <row r="88" spans="1:16" x14ac:dyDescent="0.35">
      <c r="A88" s="7">
        <v>1</v>
      </c>
      <c r="B88" s="15"/>
      <c r="C88" s="122" t="s">
        <v>65</v>
      </c>
      <c r="D88" s="123"/>
      <c r="E88" s="12" t="s">
        <v>7</v>
      </c>
      <c r="F88" s="15"/>
      <c r="G88" s="122" t="s">
        <v>60</v>
      </c>
      <c r="H88" s="123"/>
      <c r="I88" s="1"/>
      <c r="J88" s="14">
        <v>2</v>
      </c>
      <c r="K88" s="14">
        <v>2</v>
      </c>
      <c r="L88" s="14"/>
      <c r="M88" s="1"/>
      <c r="N88" s="106">
        <f t="shared" ref="N88:N93" si="8">COUNTIF(J88:K88,1)</f>
        <v>0</v>
      </c>
      <c r="O88" s="35" t="s">
        <v>7</v>
      </c>
      <c r="P88" s="107">
        <f t="shared" ref="P88:P93" si="9">COUNTIF(J88:K88,2)</f>
        <v>2</v>
      </c>
    </row>
    <row r="89" spans="1:16" x14ac:dyDescent="0.35">
      <c r="A89" s="7">
        <v>2</v>
      </c>
      <c r="B89" s="15"/>
      <c r="C89" s="122" t="s">
        <v>63</v>
      </c>
      <c r="D89" s="123"/>
      <c r="E89" s="13" t="s">
        <v>7</v>
      </c>
      <c r="F89" s="15"/>
      <c r="G89" s="122" t="s">
        <v>62</v>
      </c>
      <c r="H89" s="123"/>
      <c r="I89" s="1"/>
      <c r="J89" s="14">
        <v>1</v>
      </c>
      <c r="K89" s="14">
        <v>2</v>
      </c>
      <c r="L89" s="14"/>
      <c r="M89" s="1"/>
      <c r="N89" s="106">
        <f t="shared" si="8"/>
        <v>1</v>
      </c>
      <c r="O89" s="35" t="s">
        <v>7</v>
      </c>
      <c r="P89" s="107">
        <f t="shared" si="9"/>
        <v>1</v>
      </c>
    </row>
    <row r="90" spans="1:16" x14ac:dyDescent="0.35">
      <c r="A90" s="7">
        <v>3</v>
      </c>
      <c r="B90" s="15"/>
      <c r="C90" s="122" t="s">
        <v>67</v>
      </c>
      <c r="D90" s="123"/>
      <c r="E90" s="13" t="s">
        <v>7</v>
      </c>
      <c r="F90" s="15"/>
      <c r="G90" s="122" t="s">
        <v>64</v>
      </c>
      <c r="H90" s="123"/>
      <c r="I90" s="1"/>
      <c r="J90" s="14">
        <v>2</v>
      </c>
      <c r="K90" s="14">
        <v>2</v>
      </c>
      <c r="L90" s="14"/>
      <c r="M90" s="1"/>
      <c r="N90" s="106">
        <f t="shared" si="8"/>
        <v>0</v>
      </c>
      <c r="O90" s="35" t="s">
        <v>7</v>
      </c>
      <c r="P90" s="107">
        <f t="shared" si="9"/>
        <v>2</v>
      </c>
    </row>
    <row r="91" spans="1:16" x14ac:dyDescent="0.35">
      <c r="A91" s="7">
        <v>4</v>
      </c>
      <c r="B91" s="15"/>
      <c r="C91" s="122" t="s">
        <v>234</v>
      </c>
      <c r="D91" s="123"/>
      <c r="E91" s="13" t="s">
        <v>7</v>
      </c>
      <c r="F91" s="15"/>
      <c r="G91" s="122" t="s">
        <v>66</v>
      </c>
      <c r="H91" s="123"/>
      <c r="I91" s="1"/>
      <c r="J91" s="14">
        <v>2</v>
      </c>
      <c r="K91" s="14">
        <v>2</v>
      </c>
      <c r="L91" s="14"/>
      <c r="M91" s="1"/>
      <c r="N91" s="106">
        <f t="shared" si="8"/>
        <v>0</v>
      </c>
      <c r="O91" s="35" t="s">
        <v>7</v>
      </c>
      <c r="P91" s="107">
        <f t="shared" si="9"/>
        <v>2</v>
      </c>
    </row>
    <row r="92" spans="1:16" x14ac:dyDescent="0.35">
      <c r="A92" s="7">
        <v>5</v>
      </c>
      <c r="B92" s="15"/>
      <c r="C92" s="122" t="s">
        <v>235</v>
      </c>
      <c r="D92" s="123"/>
      <c r="E92" s="13" t="s">
        <v>7</v>
      </c>
      <c r="F92" s="15"/>
      <c r="G92" s="122" t="s">
        <v>68</v>
      </c>
      <c r="H92" s="123"/>
      <c r="I92" s="1"/>
      <c r="J92" s="14">
        <v>2</v>
      </c>
      <c r="K92" s="14">
        <v>2</v>
      </c>
      <c r="L92" s="14"/>
      <c r="M92" s="1"/>
      <c r="N92" s="106">
        <f t="shared" si="8"/>
        <v>0</v>
      </c>
      <c r="O92" s="35" t="s">
        <v>7</v>
      </c>
      <c r="P92" s="107">
        <f t="shared" si="9"/>
        <v>2</v>
      </c>
    </row>
    <row r="93" spans="1:16" x14ac:dyDescent="0.35">
      <c r="A93" s="7">
        <v>6</v>
      </c>
      <c r="B93" s="15"/>
      <c r="C93" s="21" t="s">
        <v>71</v>
      </c>
      <c r="D93" s="20"/>
      <c r="E93" s="13" t="s">
        <v>7</v>
      </c>
      <c r="F93" s="15"/>
      <c r="G93" s="19" t="s">
        <v>70</v>
      </c>
      <c r="H93" s="20"/>
      <c r="I93" s="1"/>
      <c r="J93" s="14">
        <v>2</v>
      </c>
      <c r="K93" s="14">
        <v>2</v>
      </c>
      <c r="L93" s="14"/>
      <c r="M93" s="1"/>
      <c r="N93" s="106">
        <f t="shared" si="8"/>
        <v>0</v>
      </c>
      <c r="O93" s="35" t="s">
        <v>7</v>
      </c>
      <c r="P93" s="107">
        <f t="shared" si="9"/>
        <v>2</v>
      </c>
    </row>
    <row r="94" spans="1:16" x14ac:dyDescent="0.35">
      <c r="A94" s="7">
        <v>7</v>
      </c>
      <c r="B94" s="15"/>
      <c r="C94" s="122"/>
      <c r="D94" s="123"/>
      <c r="E94" s="13"/>
      <c r="F94" s="15"/>
      <c r="G94" s="122"/>
      <c r="H94" s="123"/>
      <c r="I94" s="1"/>
      <c r="J94" s="1"/>
      <c r="K94" s="1"/>
      <c r="L94" s="1"/>
      <c r="M94" s="1"/>
      <c r="N94" s="8"/>
      <c r="O94" s="8"/>
      <c r="P94" s="91"/>
    </row>
    <row r="95" spans="1:16" x14ac:dyDescent="0.35">
      <c r="A95" s="7" t="s">
        <v>8</v>
      </c>
      <c r="B95" s="15"/>
      <c r="C95" s="122"/>
      <c r="D95" s="123"/>
      <c r="F95" s="15"/>
      <c r="G95" s="122"/>
      <c r="H95" s="123"/>
      <c r="I95" s="1"/>
      <c r="O95" s="1"/>
      <c r="P95" s="91"/>
    </row>
    <row r="96" spans="1:16" x14ac:dyDescent="0.35">
      <c r="A96" s="30"/>
      <c r="B96" s="31"/>
      <c r="C96" s="32"/>
      <c r="D96" s="33"/>
      <c r="E96" s="34"/>
      <c r="F96" s="34"/>
      <c r="G96" s="118" t="s">
        <v>6</v>
      </c>
      <c r="H96" s="119"/>
      <c r="I96" s="32"/>
      <c r="J96" s="32"/>
      <c r="K96" s="32"/>
      <c r="L96" s="32"/>
      <c r="M96" s="32"/>
      <c r="N96" s="80">
        <f>COUNTIF(J88:K93,1)</f>
        <v>1</v>
      </c>
      <c r="O96" s="16" t="s">
        <v>7</v>
      </c>
      <c r="P96" s="81">
        <f>COUNTIF(J88:K93,2)</f>
        <v>11</v>
      </c>
    </row>
    <row r="97" spans="1:16" x14ac:dyDescent="0.35">
      <c r="N97" s="43"/>
      <c r="O97" s="43"/>
      <c r="P97" s="43"/>
    </row>
    <row r="99" spans="1:16" ht="23" x14ac:dyDescent="0.5">
      <c r="A99" s="23"/>
      <c r="B99" s="24"/>
      <c r="C99" s="116" t="s">
        <v>0</v>
      </c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7"/>
    </row>
    <row r="100" spans="1:16" x14ac:dyDescent="0.35">
      <c r="A100" s="25"/>
      <c r="P100" s="91"/>
    </row>
    <row r="101" spans="1:16" x14ac:dyDescent="0.35">
      <c r="A101" s="25"/>
      <c r="C101" s="9" t="s">
        <v>1</v>
      </c>
      <c r="D101" s="9" t="s">
        <v>2</v>
      </c>
      <c r="G101" s="160" t="s">
        <v>83</v>
      </c>
      <c r="H101" s="161"/>
      <c r="I101" s="6"/>
      <c r="J101" s="126" t="s">
        <v>161</v>
      </c>
      <c r="K101" s="126"/>
      <c r="L101" s="126"/>
      <c r="M101" s="6"/>
      <c r="N101" s="118" t="s">
        <v>3</v>
      </c>
      <c r="O101" s="121"/>
      <c r="P101" s="119"/>
    </row>
    <row r="102" spans="1:16" x14ac:dyDescent="0.35">
      <c r="A102" s="25"/>
      <c r="P102" s="91"/>
    </row>
    <row r="103" spans="1:16" x14ac:dyDescent="0.35">
      <c r="A103" s="25"/>
      <c r="C103" s="5" t="s">
        <v>9</v>
      </c>
      <c r="D103" s="5" t="s">
        <v>10</v>
      </c>
      <c r="G103" s="124" t="s">
        <v>85</v>
      </c>
      <c r="H103" s="125"/>
      <c r="I103" s="6"/>
      <c r="J103" s="126"/>
      <c r="K103" s="126"/>
      <c r="L103" s="126"/>
      <c r="M103" s="6"/>
      <c r="N103" s="127">
        <v>39767</v>
      </c>
      <c r="O103" s="128"/>
      <c r="P103" s="129"/>
    </row>
    <row r="104" spans="1:16" x14ac:dyDescent="0.35">
      <c r="A104" s="25"/>
      <c r="P104" s="91"/>
    </row>
    <row r="105" spans="1:16" x14ac:dyDescent="0.35">
      <c r="A105" s="25"/>
      <c r="B105" s="7"/>
      <c r="C105" s="118" t="s">
        <v>4</v>
      </c>
      <c r="D105" s="119"/>
      <c r="E105" s="1"/>
      <c r="F105" s="7"/>
      <c r="G105" s="118" t="s">
        <v>5</v>
      </c>
      <c r="H105" s="119"/>
      <c r="I105" s="1"/>
      <c r="J105" s="10" t="s">
        <v>86</v>
      </c>
      <c r="K105" s="10" t="s">
        <v>87</v>
      </c>
      <c r="L105" s="10" t="s">
        <v>88</v>
      </c>
      <c r="M105" s="11"/>
      <c r="N105" s="162" t="s">
        <v>89</v>
      </c>
      <c r="O105" s="162"/>
      <c r="P105" s="162"/>
    </row>
    <row r="106" spans="1:16" x14ac:dyDescent="0.35">
      <c r="A106" s="7">
        <v>1</v>
      </c>
      <c r="B106" s="15"/>
      <c r="C106" s="122" t="s">
        <v>225</v>
      </c>
      <c r="D106" s="123"/>
      <c r="E106" s="12" t="s">
        <v>7</v>
      </c>
      <c r="F106" s="15"/>
      <c r="G106" s="122" t="s">
        <v>209</v>
      </c>
      <c r="H106" s="123"/>
      <c r="I106" s="1"/>
      <c r="J106" s="14">
        <v>2</v>
      </c>
      <c r="K106" s="14">
        <v>2</v>
      </c>
      <c r="L106" s="14"/>
      <c r="M106" s="1"/>
      <c r="N106" s="106">
        <f t="shared" ref="N106:N111" si="10">COUNTIF(J106:K106,1)</f>
        <v>0</v>
      </c>
      <c r="O106" s="35" t="s">
        <v>7</v>
      </c>
      <c r="P106" s="107">
        <f t="shared" ref="P106:P111" si="11">COUNTIF(J106:K106,2)</f>
        <v>2</v>
      </c>
    </row>
    <row r="107" spans="1:16" x14ac:dyDescent="0.35">
      <c r="A107" s="7">
        <v>2</v>
      </c>
      <c r="B107" s="15"/>
      <c r="C107" s="122" t="s">
        <v>79</v>
      </c>
      <c r="D107" s="123"/>
      <c r="E107" s="13" t="s">
        <v>7</v>
      </c>
      <c r="F107" s="15"/>
      <c r="G107" s="122" t="s">
        <v>74</v>
      </c>
      <c r="H107" s="123"/>
      <c r="I107" s="1"/>
      <c r="J107" s="14">
        <v>2</v>
      </c>
      <c r="K107" s="14">
        <v>2</v>
      </c>
      <c r="L107" s="14"/>
      <c r="M107" s="1"/>
      <c r="N107" s="106">
        <f t="shared" si="10"/>
        <v>0</v>
      </c>
      <c r="O107" s="35" t="s">
        <v>7</v>
      </c>
      <c r="P107" s="107">
        <f t="shared" si="11"/>
        <v>2</v>
      </c>
    </row>
    <row r="108" spans="1:16" x14ac:dyDescent="0.35">
      <c r="A108" s="7">
        <v>3</v>
      </c>
      <c r="B108" s="15"/>
      <c r="C108" s="122" t="s">
        <v>226</v>
      </c>
      <c r="D108" s="123"/>
      <c r="E108" s="13" t="s">
        <v>7</v>
      </c>
      <c r="F108" s="15"/>
      <c r="G108" s="122" t="s">
        <v>164</v>
      </c>
      <c r="H108" s="123"/>
      <c r="I108" s="1"/>
      <c r="J108" s="14">
        <v>1</v>
      </c>
      <c r="K108" s="14">
        <v>1</v>
      </c>
      <c r="L108" s="14"/>
      <c r="M108" s="1"/>
      <c r="N108" s="106">
        <f t="shared" si="10"/>
        <v>2</v>
      </c>
      <c r="O108" s="35" t="s">
        <v>7</v>
      </c>
      <c r="P108" s="107">
        <f t="shared" si="11"/>
        <v>0</v>
      </c>
    </row>
    <row r="109" spans="1:16" x14ac:dyDescent="0.35">
      <c r="A109" s="7">
        <v>4</v>
      </c>
      <c r="B109" s="15"/>
      <c r="C109" s="122" t="s">
        <v>132</v>
      </c>
      <c r="D109" s="123"/>
      <c r="E109" s="13" t="s">
        <v>7</v>
      </c>
      <c r="F109" s="15"/>
      <c r="G109" s="122" t="s">
        <v>228</v>
      </c>
      <c r="H109" s="123"/>
      <c r="I109" s="1"/>
      <c r="J109" s="14">
        <v>2</v>
      </c>
      <c r="K109" s="14">
        <v>1</v>
      </c>
      <c r="L109" s="14"/>
      <c r="M109" s="1"/>
      <c r="N109" s="106">
        <f t="shared" si="10"/>
        <v>1</v>
      </c>
      <c r="O109" s="35" t="s">
        <v>7</v>
      </c>
      <c r="P109" s="107">
        <f t="shared" si="11"/>
        <v>1</v>
      </c>
    </row>
    <row r="110" spans="1:16" x14ac:dyDescent="0.35">
      <c r="A110" s="7">
        <v>5</v>
      </c>
      <c r="B110" s="15"/>
      <c r="C110" s="122" t="s">
        <v>227</v>
      </c>
      <c r="D110" s="123"/>
      <c r="E110" s="13" t="s">
        <v>7</v>
      </c>
      <c r="F110" s="15"/>
      <c r="G110" s="122" t="s">
        <v>229</v>
      </c>
      <c r="H110" s="123"/>
      <c r="I110" s="1"/>
      <c r="J110" s="14">
        <v>1</v>
      </c>
      <c r="K110" s="14">
        <v>1</v>
      </c>
      <c r="L110" s="14"/>
      <c r="M110" s="1"/>
      <c r="N110" s="106">
        <f t="shared" si="10"/>
        <v>2</v>
      </c>
      <c r="O110" s="35" t="s">
        <v>7</v>
      </c>
      <c r="P110" s="107">
        <f t="shared" si="11"/>
        <v>0</v>
      </c>
    </row>
    <row r="111" spans="1:16" x14ac:dyDescent="0.35">
      <c r="A111" s="7">
        <v>6</v>
      </c>
      <c r="B111" s="15"/>
      <c r="C111" s="122" t="s">
        <v>165</v>
      </c>
      <c r="D111" s="123"/>
      <c r="E111" s="13" t="s">
        <v>7</v>
      </c>
      <c r="F111" s="15"/>
      <c r="G111" s="122" t="s">
        <v>230</v>
      </c>
      <c r="H111" s="123"/>
      <c r="I111" s="1"/>
      <c r="J111" s="14">
        <v>2</v>
      </c>
      <c r="K111" s="14">
        <v>2</v>
      </c>
      <c r="L111" s="14"/>
      <c r="M111" s="1"/>
      <c r="N111" s="106">
        <f t="shared" si="10"/>
        <v>0</v>
      </c>
      <c r="O111" s="35" t="s">
        <v>7</v>
      </c>
      <c r="P111" s="107">
        <f t="shared" si="11"/>
        <v>2</v>
      </c>
    </row>
    <row r="112" spans="1:16" x14ac:dyDescent="0.35">
      <c r="A112" s="7" t="s">
        <v>8</v>
      </c>
      <c r="B112" s="15"/>
      <c r="C112" s="122"/>
      <c r="D112" s="123"/>
      <c r="F112" s="15"/>
      <c r="G112" s="122"/>
      <c r="H112" s="123"/>
      <c r="I112" s="1"/>
      <c r="J112" s="1"/>
      <c r="K112" s="1"/>
      <c r="L112" s="1"/>
      <c r="M112" s="1"/>
      <c r="N112" s="8"/>
      <c r="O112" s="8"/>
      <c r="P112" s="91"/>
    </row>
    <row r="113" spans="1:16" x14ac:dyDescent="0.35">
      <c r="A113" s="25"/>
      <c r="O113" s="1"/>
      <c r="P113" s="91"/>
    </row>
    <row r="114" spans="1:16" x14ac:dyDescent="0.35">
      <c r="A114" s="30"/>
      <c r="B114" s="31"/>
      <c r="C114" s="32"/>
      <c r="D114" s="33"/>
      <c r="E114" s="34"/>
      <c r="F114" s="34"/>
      <c r="G114" s="118" t="s">
        <v>6</v>
      </c>
      <c r="H114" s="119"/>
      <c r="I114" s="32"/>
      <c r="J114" s="32"/>
      <c r="K114" s="32"/>
      <c r="L114" s="32"/>
      <c r="M114" s="32"/>
      <c r="N114" s="80">
        <f>COUNTIF(J106:K111,1)</f>
        <v>5</v>
      </c>
      <c r="O114" s="16" t="s">
        <v>7</v>
      </c>
      <c r="P114" s="81">
        <f>COUNTIF(J106:K111,2)</f>
        <v>7</v>
      </c>
    </row>
  </sheetData>
  <mergeCells count="154">
    <mergeCell ref="C111:D111"/>
    <mergeCell ref="G111:H111"/>
    <mergeCell ref="C112:D112"/>
    <mergeCell ref="G112:H112"/>
    <mergeCell ref="G114:H114"/>
    <mergeCell ref="G49:H49"/>
    <mergeCell ref="C49:D49"/>
    <mergeCell ref="C108:D108"/>
    <mergeCell ref="G108:H108"/>
    <mergeCell ref="C109:D109"/>
    <mergeCell ref="G109:H109"/>
    <mergeCell ref="C110:D110"/>
    <mergeCell ref="G110:H110"/>
    <mergeCell ref="C105:D105"/>
    <mergeCell ref="G105:H105"/>
    <mergeCell ref="C94:D94"/>
    <mergeCell ref="G94:H94"/>
    <mergeCell ref="C95:D95"/>
    <mergeCell ref="G95:H95"/>
    <mergeCell ref="G96:H96"/>
    <mergeCell ref="C99:P99"/>
    <mergeCell ref="C90:D90"/>
    <mergeCell ref="G90:H90"/>
    <mergeCell ref="N105:P105"/>
    <mergeCell ref="C106:D106"/>
    <mergeCell ref="G106:H106"/>
    <mergeCell ref="C107:D107"/>
    <mergeCell ref="G107:H107"/>
    <mergeCell ref="G101:H101"/>
    <mergeCell ref="J101:L101"/>
    <mergeCell ref="N101:P101"/>
    <mergeCell ref="G103:H103"/>
    <mergeCell ref="J103:L103"/>
    <mergeCell ref="N103:P103"/>
    <mergeCell ref="C91:D91"/>
    <mergeCell ref="G91:H91"/>
    <mergeCell ref="C92:D92"/>
    <mergeCell ref="G92:H92"/>
    <mergeCell ref="C87:D87"/>
    <mergeCell ref="G87:H87"/>
    <mergeCell ref="N87:P87"/>
    <mergeCell ref="C88:D88"/>
    <mergeCell ref="G88:H88"/>
    <mergeCell ref="C89:D89"/>
    <mergeCell ref="G89:H89"/>
    <mergeCell ref="G83:H83"/>
    <mergeCell ref="J83:L83"/>
    <mergeCell ref="N83:P83"/>
    <mergeCell ref="G85:H85"/>
    <mergeCell ref="J85:L85"/>
    <mergeCell ref="N85:P85"/>
    <mergeCell ref="C75:D75"/>
    <mergeCell ref="G75:H75"/>
    <mergeCell ref="C76:D76"/>
    <mergeCell ref="G76:H76"/>
    <mergeCell ref="G78:H78"/>
    <mergeCell ref="C81:P81"/>
    <mergeCell ref="C72:D72"/>
    <mergeCell ref="G72:H72"/>
    <mergeCell ref="C73:D73"/>
    <mergeCell ref="G73:H73"/>
    <mergeCell ref="C74:D74"/>
    <mergeCell ref="G74:H74"/>
    <mergeCell ref="C69:D69"/>
    <mergeCell ref="G69:H69"/>
    <mergeCell ref="N69:P69"/>
    <mergeCell ref="C70:D70"/>
    <mergeCell ref="G70:H70"/>
    <mergeCell ref="C71:D71"/>
    <mergeCell ref="G71:H71"/>
    <mergeCell ref="G65:H65"/>
    <mergeCell ref="J65:L65"/>
    <mergeCell ref="N65:P65"/>
    <mergeCell ref="G67:H67"/>
    <mergeCell ref="J67:L67"/>
    <mergeCell ref="N67:P67"/>
    <mergeCell ref="C57:D57"/>
    <mergeCell ref="G57:H57"/>
    <mergeCell ref="C58:D58"/>
    <mergeCell ref="G58:H58"/>
    <mergeCell ref="G60:H60"/>
    <mergeCell ref="C63:P63"/>
    <mergeCell ref="C54:D54"/>
    <mergeCell ref="G54:H54"/>
    <mergeCell ref="C55:D55"/>
    <mergeCell ref="G55:H55"/>
    <mergeCell ref="C56:D56"/>
    <mergeCell ref="G56:H56"/>
    <mergeCell ref="C51:D51"/>
    <mergeCell ref="G51:H51"/>
    <mergeCell ref="N51:P51"/>
    <mergeCell ref="C52:D52"/>
    <mergeCell ref="G52:H52"/>
    <mergeCell ref="C53:D53"/>
    <mergeCell ref="G53:H53"/>
    <mergeCell ref="G47:H47"/>
    <mergeCell ref="J47:L47"/>
    <mergeCell ref="N47:P47"/>
    <mergeCell ref="J49:L49"/>
    <mergeCell ref="N49:P49"/>
    <mergeCell ref="C39:D39"/>
    <mergeCell ref="G39:H39"/>
    <mergeCell ref="C40:D40"/>
    <mergeCell ref="G40:H40"/>
    <mergeCell ref="G42:H42"/>
    <mergeCell ref="C45:P45"/>
    <mergeCell ref="C36:D36"/>
    <mergeCell ref="G36:H36"/>
    <mergeCell ref="C37:D37"/>
    <mergeCell ref="G37:H37"/>
    <mergeCell ref="C38:D38"/>
    <mergeCell ref="G38:H38"/>
    <mergeCell ref="C33:D33"/>
    <mergeCell ref="G33:H33"/>
    <mergeCell ref="N33:P33"/>
    <mergeCell ref="C34:D34"/>
    <mergeCell ref="G34:H34"/>
    <mergeCell ref="C35:D35"/>
    <mergeCell ref="G35:H35"/>
    <mergeCell ref="G29:H29"/>
    <mergeCell ref="J29:L29"/>
    <mergeCell ref="N29:P29"/>
    <mergeCell ref="G31:H31"/>
    <mergeCell ref="J31:L31"/>
    <mergeCell ref="N31:P31"/>
    <mergeCell ref="C21:D21"/>
    <mergeCell ref="G21:H21"/>
    <mergeCell ref="C22:D22"/>
    <mergeCell ref="G22:H22"/>
    <mergeCell ref="G24:H24"/>
    <mergeCell ref="C27:P27"/>
    <mergeCell ref="C18:D18"/>
    <mergeCell ref="G18:H18"/>
    <mergeCell ref="C19:D19"/>
    <mergeCell ref="G19:H19"/>
    <mergeCell ref="C20:D20"/>
    <mergeCell ref="G20:H20"/>
    <mergeCell ref="C15:D15"/>
    <mergeCell ref="G15:H15"/>
    <mergeCell ref="N15:P15"/>
    <mergeCell ref="C16:D16"/>
    <mergeCell ref="G16:H16"/>
    <mergeCell ref="C17:D17"/>
    <mergeCell ref="G17:H17"/>
    <mergeCell ref="K5:L5"/>
    <mergeCell ref="K3:P3"/>
    <mergeCell ref="C9:P9"/>
    <mergeCell ref="G11:H11"/>
    <mergeCell ref="J11:L11"/>
    <mergeCell ref="N11:P11"/>
    <mergeCell ref="G13:H13"/>
    <mergeCell ref="J13:L13"/>
    <mergeCell ref="N13:P13"/>
    <mergeCell ref="J7:L7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92" orientation="landscape" r:id="rId1"/>
  <rowBreaks count="3" manualBreakCount="3">
    <brk id="25" max="15" man="1"/>
    <brk id="61" max="15" man="1"/>
    <brk id="97" max="1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P117"/>
  <sheetViews>
    <sheetView showGridLines="0" topLeftCell="A41" zoomScaleNormal="100" workbookViewId="0">
      <selection activeCell="S11" sqref="S11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2" width="4.81640625" style="2" bestFit="1" customWidth="1"/>
    <col min="13" max="13" width="4.453125" style="2" customWidth="1"/>
    <col min="14" max="14" width="5.36328125" style="1" customWidth="1"/>
    <col min="15" max="15" width="3" style="2" customWidth="1"/>
    <col min="16" max="16" width="5.36328125" style="1" customWidth="1"/>
    <col min="17" max="16384" width="9.08984375" style="2"/>
  </cols>
  <sheetData>
    <row r="1" spans="1:16" ht="12.5" x14ac:dyDescent="0.25">
      <c r="C1" s="44"/>
      <c r="D1" s="44"/>
      <c r="E1" s="44"/>
      <c r="F1" s="44"/>
      <c r="G1" s="44"/>
      <c r="H1" s="44"/>
    </row>
    <row r="2" spans="1:16" ht="12.5" x14ac:dyDescent="0.25">
      <c r="C2" s="44"/>
      <c r="D2" s="44"/>
      <c r="E2" s="44"/>
      <c r="F2" s="44"/>
      <c r="G2" s="44"/>
      <c r="H2" s="44"/>
    </row>
    <row r="3" spans="1:16" ht="12.5" x14ac:dyDescent="0.25">
      <c r="C3" s="44"/>
      <c r="D3" s="44"/>
      <c r="E3" s="44"/>
      <c r="F3" s="44"/>
      <c r="G3" s="44"/>
      <c r="H3" s="44"/>
    </row>
    <row r="4" spans="1:16" ht="12.5" x14ac:dyDescent="0.25">
      <c r="C4" s="44"/>
      <c r="D4" s="44"/>
      <c r="E4" s="44"/>
      <c r="F4" s="44"/>
      <c r="G4" s="44"/>
      <c r="H4" s="44"/>
    </row>
    <row r="5" spans="1:16" ht="13" x14ac:dyDescent="0.3">
      <c r="C5" s="44"/>
      <c r="D5" s="44"/>
      <c r="E5" s="44"/>
      <c r="F5" s="44"/>
      <c r="G5" s="44"/>
      <c r="H5" s="44"/>
      <c r="K5" s="114" t="s">
        <v>377</v>
      </c>
      <c r="L5" s="114"/>
      <c r="M5" s="36"/>
      <c r="N5" s="11">
        <f>N24+N42+N60+N78+N96+N113+N131</f>
        <v>24</v>
      </c>
      <c r="O5" s="36"/>
      <c r="P5" s="11">
        <f>P24+P42+P60+P78+P96+P113+P131</f>
        <v>4</v>
      </c>
    </row>
    <row r="6" spans="1:16" ht="12.5" x14ac:dyDescent="0.25">
      <c r="C6" s="44"/>
      <c r="D6" s="44"/>
      <c r="E6" s="44"/>
      <c r="F6" s="44"/>
      <c r="G6" s="44"/>
      <c r="H6" s="44"/>
    </row>
    <row r="7" spans="1:16" x14ac:dyDescent="0.35">
      <c r="J7" s="114" t="s">
        <v>347</v>
      </c>
      <c r="K7" s="115"/>
      <c r="L7" s="115"/>
    </row>
    <row r="8" spans="1:16" x14ac:dyDescent="0.35">
      <c r="A8" s="31"/>
      <c r="B8" s="31"/>
      <c r="C8" s="32"/>
      <c r="D8" s="33"/>
      <c r="E8" s="34"/>
      <c r="F8" s="34"/>
      <c r="G8" s="31"/>
      <c r="H8" s="32"/>
      <c r="I8" s="32"/>
      <c r="J8" s="32"/>
      <c r="K8" s="32"/>
      <c r="L8" s="32"/>
      <c r="M8" s="32"/>
      <c r="N8" s="31"/>
      <c r="O8" s="32"/>
      <c r="P8" s="31"/>
    </row>
    <row r="9" spans="1:16" ht="23" x14ac:dyDescent="0.5">
      <c r="A9" s="23"/>
      <c r="B9" s="24"/>
      <c r="C9" s="116" t="s">
        <v>0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7"/>
    </row>
    <row r="10" spans="1:16" x14ac:dyDescent="0.35">
      <c r="A10" s="25"/>
      <c r="P10" s="91"/>
    </row>
    <row r="11" spans="1:16" x14ac:dyDescent="0.35">
      <c r="A11" s="25"/>
      <c r="C11" s="9" t="s">
        <v>1</v>
      </c>
      <c r="D11" s="9" t="s">
        <v>2</v>
      </c>
      <c r="G11" s="118" t="s">
        <v>83</v>
      </c>
      <c r="H11" s="119"/>
      <c r="I11" s="6"/>
      <c r="J11" s="126" t="s">
        <v>138</v>
      </c>
      <c r="K11" s="126"/>
      <c r="L11" s="6"/>
      <c r="M11" s="6"/>
      <c r="N11" s="118" t="s">
        <v>3</v>
      </c>
      <c r="O11" s="121"/>
      <c r="P11" s="119"/>
    </row>
    <row r="12" spans="1:16" x14ac:dyDescent="0.35">
      <c r="A12" s="25"/>
      <c r="P12" s="91"/>
    </row>
    <row r="13" spans="1:16" x14ac:dyDescent="0.35">
      <c r="A13" s="25"/>
      <c r="C13" s="5" t="s">
        <v>10</v>
      </c>
      <c r="D13" s="5" t="s">
        <v>9</v>
      </c>
      <c r="G13" s="124" t="s">
        <v>85</v>
      </c>
      <c r="H13" s="125"/>
      <c r="I13" s="6"/>
      <c r="J13" s="126"/>
      <c r="K13" s="126"/>
      <c r="L13" s="6"/>
      <c r="M13" s="6"/>
      <c r="N13" s="138">
        <v>39228</v>
      </c>
      <c r="O13" s="139"/>
      <c r="P13" s="140"/>
    </row>
    <row r="14" spans="1:16" x14ac:dyDescent="0.35">
      <c r="A14" s="25"/>
      <c r="P14" s="91"/>
    </row>
    <row r="15" spans="1:16" x14ac:dyDescent="0.35">
      <c r="A15" s="25"/>
      <c r="B15" s="7"/>
      <c r="C15" s="118" t="s">
        <v>4</v>
      </c>
      <c r="D15" s="119"/>
      <c r="E15" s="1"/>
      <c r="F15" s="7"/>
      <c r="G15" s="118" t="s">
        <v>5</v>
      </c>
      <c r="H15" s="119"/>
      <c r="I15" s="1"/>
      <c r="J15" s="10" t="s">
        <v>86</v>
      </c>
      <c r="K15" s="10" t="s">
        <v>87</v>
      </c>
      <c r="L15" s="10" t="s">
        <v>88</v>
      </c>
      <c r="M15" s="11"/>
      <c r="N15" s="130" t="s">
        <v>89</v>
      </c>
      <c r="O15" s="131"/>
      <c r="P15" s="132"/>
    </row>
    <row r="16" spans="1:16" x14ac:dyDescent="0.35">
      <c r="A16" s="7">
        <v>1</v>
      </c>
      <c r="B16" s="15"/>
      <c r="C16" s="136" t="s">
        <v>241</v>
      </c>
      <c r="D16" s="134"/>
      <c r="E16" s="12" t="s">
        <v>7</v>
      </c>
      <c r="F16" s="15"/>
      <c r="G16" s="136" t="s">
        <v>14</v>
      </c>
      <c r="H16" s="134"/>
      <c r="I16" s="1"/>
      <c r="J16" s="27">
        <v>2</v>
      </c>
      <c r="K16" s="27">
        <v>2</v>
      </c>
      <c r="L16" s="27"/>
      <c r="M16" s="1"/>
      <c r="N16" s="89">
        <f>COUNTIF(J16:K16:L16,1)</f>
        <v>0</v>
      </c>
      <c r="O16" s="28" t="s">
        <v>7</v>
      </c>
      <c r="P16" s="92">
        <f>COUNTIF(J16:K16:L16,2)</f>
        <v>2</v>
      </c>
    </row>
    <row r="17" spans="1:16" x14ac:dyDescent="0.35">
      <c r="A17" s="7">
        <v>2</v>
      </c>
      <c r="B17" s="15"/>
      <c r="C17" s="136" t="s">
        <v>242</v>
      </c>
      <c r="D17" s="134"/>
      <c r="E17" s="13" t="s">
        <v>7</v>
      </c>
      <c r="F17" s="15"/>
      <c r="G17" s="136" t="s">
        <v>15</v>
      </c>
      <c r="H17" s="134"/>
      <c r="I17" s="1"/>
      <c r="J17" s="27">
        <v>1</v>
      </c>
      <c r="K17" s="27">
        <v>1</v>
      </c>
      <c r="L17" s="27"/>
      <c r="M17" s="1"/>
      <c r="N17" s="89">
        <f>COUNTIF(J17:K17:L17,1)</f>
        <v>2</v>
      </c>
      <c r="O17" s="28" t="s">
        <v>7</v>
      </c>
      <c r="P17" s="92">
        <f>COUNTIF(J17:K17:L17,2)</f>
        <v>0</v>
      </c>
    </row>
    <row r="18" spans="1:16" x14ac:dyDescent="0.35">
      <c r="A18" s="7">
        <v>3</v>
      </c>
      <c r="B18" s="15"/>
      <c r="C18" s="136" t="s">
        <v>20</v>
      </c>
      <c r="D18" s="134"/>
      <c r="E18" s="13" t="s">
        <v>7</v>
      </c>
      <c r="F18" s="15"/>
      <c r="G18" s="136" t="s">
        <v>91</v>
      </c>
      <c r="H18" s="134"/>
      <c r="I18" s="1"/>
      <c r="J18" s="27">
        <v>1</v>
      </c>
      <c r="K18" s="27">
        <v>1</v>
      </c>
      <c r="L18" s="27"/>
      <c r="M18" s="1"/>
      <c r="N18" s="89">
        <f>COUNTIF(J18:K18:L18,1)</f>
        <v>2</v>
      </c>
      <c r="O18" s="28" t="s">
        <v>7</v>
      </c>
      <c r="P18" s="92">
        <f>COUNTIF(J18:K18:L18,2)</f>
        <v>0</v>
      </c>
    </row>
    <row r="19" spans="1:16" x14ac:dyDescent="0.35">
      <c r="A19" s="7">
        <v>4</v>
      </c>
      <c r="B19" s="15"/>
      <c r="C19" s="136" t="s">
        <v>174</v>
      </c>
      <c r="D19" s="134"/>
      <c r="E19" s="13" t="s">
        <v>7</v>
      </c>
      <c r="F19" s="15"/>
      <c r="G19" s="136" t="s">
        <v>142</v>
      </c>
      <c r="H19" s="134"/>
      <c r="I19" s="1"/>
      <c r="J19" s="27">
        <v>1</v>
      </c>
      <c r="K19" s="27">
        <v>1</v>
      </c>
      <c r="L19" s="27"/>
      <c r="M19" s="1"/>
      <c r="N19" s="89">
        <f>COUNTIF(J19:K19:L19,1)</f>
        <v>2</v>
      </c>
      <c r="O19" s="28" t="s">
        <v>7</v>
      </c>
      <c r="P19" s="92">
        <f>COUNTIF(J19:K19:L19,2)</f>
        <v>0</v>
      </c>
    </row>
    <row r="20" spans="1:16" x14ac:dyDescent="0.35">
      <c r="A20" s="7">
        <v>5</v>
      </c>
      <c r="B20" s="15"/>
      <c r="C20" s="136" t="s">
        <v>243</v>
      </c>
      <c r="D20" s="134"/>
      <c r="E20" s="13" t="s">
        <v>7</v>
      </c>
      <c r="F20" s="15"/>
      <c r="G20" s="136" t="s">
        <v>220</v>
      </c>
      <c r="H20" s="134"/>
      <c r="I20" s="1"/>
      <c r="J20" s="27">
        <v>2</v>
      </c>
      <c r="K20" s="27">
        <v>2</v>
      </c>
      <c r="L20" s="27"/>
      <c r="M20" s="1"/>
      <c r="N20" s="89">
        <f>COUNTIF(J20:K20:L20,1)</f>
        <v>0</v>
      </c>
      <c r="O20" s="28" t="s">
        <v>7</v>
      </c>
      <c r="P20" s="92">
        <f>COUNTIF(J20:K20:L20,2)</f>
        <v>2</v>
      </c>
    </row>
    <row r="21" spans="1:16" x14ac:dyDescent="0.35">
      <c r="A21" s="7">
        <v>6</v>
      </c>
      <c r="B21" s="15"/>
      <c r="C21" s="136" t="s">
        <v>19</v>
      </c>
      <c r="D21" s="134"/>
      <c r="E21" s="13" t="s">
        <v>7</v>
      </c>
      <c r="F21" s="15"/>
      <c r="G21" s="136" t="s">
        <v>12</v>
      </c>
      <c r="H21" s="134"/>
      <c r="I21" s="1"/>
      <c r="J21" s="27">
        <v>1</v>
      </c>
      <c r="K21" s="27">
        <v>2</v>
      </c>
      <c r="L21" s="27">
        <v>1</v>
      </c>
      <c r="M21" s="1"/>
      <c r="N21" s="90">
        <f>COUNTIF(J21:K21:L21,1)</f>
        <v>2</v>
      </c>
      <c r="O21" s="29" t="s">
        <v>7</v>
      </c>
      <c r="P21" s="93">
        <f>COUNTIF(J21:K21:L21,2)</f>
        <v>1</v>
      </c>
    </row>
    <row r="22" spans="1:16" x14ac:dyDescent="0.35">
      <c r="A22" s="7" t="s">
        <v>8</v>
      </c>
      <c r="B22" s="15"/>
      <c r="C22" s="136"/>
      <c r="D22" s="134"/>
      <c r="F22" s="15"/>
      <c r="G22" s="136"/>
      <c r="H22" s="134"/>
      <c r="I22" s="1"/>
      <c r="J22" s="1"/>
      <c r="K22" s="1"/>
      <c r="L22" s="1"/>
      <c r="M22" s="1"/>
      <c r="N22" s="8"/>
      <c r="O22" s="8"/>
      <c r="P22" s="91"/>
    </row>
    <row r="23" spans="1:16" x14ac:dyDescent="0.35">
      <c r="A23" s="25"/>
      <c r="O23" s="1"/>
      <c r="P23" s="91"/>
    </row>
    <row r="24" spans="1:16" x14ac:dyDescent="0.35">
      <c r="A24" s="30"/>
      <c r="B24" s="31"/>
      <c r="C24" s="32"/>
      <c r="D24" s="33"/>
      <c r="E24" s="34"/>
      <c r="F24" s="34"/>
      <c r="G24" s="118" t="s">
        <v>6</v>
      </c>
      <c r="H24" s="119"/>
      <c r="I24" s="32"/>
      <c r="J24" s="32"/>
      <c r="K24" s="32"/>
      <c r="L24" s="32"/>
      <c r="M24" s="32"/>
      <c r="N24" s="80">
        <f>SUM(N16=2,N17=2,N18=2,N19=2,N20=2,N21=2)</f>
        <v>4</v>
      </c>
      <c r="O24" s="16" t="s">
        <v>7</v>
      </c>
      <c r="P24" s="81">
        <f>SUM(P16=2,P17=2,P18=2,P19=2,P20=2,P21=2)</f>
        <v>2</v>
      </c>
    </row>
    <row r="26" spans="1:16" x14ac:dyDescent="0.35">
      <c r="A26" s="31"/>
      <c r="B26" s="31"/>
      <c r="C26" s="32"/>
      <c r="D26" s="33"/>
      <c r="E26" s="34"/>
      <c r="F26" s="34"/>
      <c r="G26" s="31"/>
      <c r="H26" s="32"/>
      <c r="I26" s="32"/>
      <c r="J26" s="32"/>
      <c r="K26" s="32"/>
      <c r="L26" s="32"/>
      <c r="M26" s="32"/>
      <c r="N26" s="31"/>
      <c r="O26" s="32"/>
      <c r="P26" s="31"/>
    </row>
    <row r="27" spans="1:16" ht="23" x14ac:dyDescent="0.5">
      <c r="A27" s="23"/>
      <c r="B27" s="24"/>
      <c r="C27" s="116" t="s">
        <v>0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7"/>
    </row>
    <row r="28" spans="1:16" x14ac:dyDescent="0.35">
      <c r="A28" s="25"/>
      <c r="P28" s="91"/>
    </row>
    <row r="29" spans="1:16" x14ac:dyDescent="0.35">
      <c r="A29" s="25"/>
      <c r="C29" s="9" t="s">
        <v>1</v>
      </c>
      <c r="D29" s="9" t="s">
        <v>2</v>
      </c>
      <c r="G29" s="118" t="s">
        <v>83</v>
      </c>
      <c r="H29" s="119"/>
      <c r="I29" s="6"/>
      <c r="J29" s="126" t="s">
        <v>145</v>
      </c>
      <c r="K29" s="126"/>
      <c r="L29" s="6"/>
      <c r="M29" s="6"/>
      <c r="N29" s="118" t="s">
        <v>3</v>
      </c>
      <c r="O29" s="121"/>
      <c r="P29" s="119"/>
    </row>
    <row r="30" spans="1:16" x14ac:dyDescent="0.35">
      <c r="A30" s="25"/>
      <c r="P30" s="91"/>
    </row>
    <row r="31" spans="1:16" x14ac:dyDescent="0.35">
      <c r="A31" s="25"/>
      <c r="C31" s="5" t="s">
        <v>10</v>
      </c>
      <c r="D31" s="5" t="s">
        <v>9</v>
      </c>
      <c r="G31" s="124" t="s">
        <v>85</v>
      </c>
      <c r="H31" s="125"/>
      <c r="I31" s="6"/>
      <c r="J31" s="126"/>
      <c r="K31" s="126"/>
      <c r="L31" s="6"/>
      <c r="M31" s="6"/>
      <c r="N31" s="138">
        <v>39228</v>
      </c>
      <c r="O31" s="139"/>
      <c r="P31" s="140"/>
    </row>
    <row r="32" spans="1:16" x14ac:dyDescent="0.35">
      <c r="A32" s="25"/>
      <c r="P32" s="91"/>
    </row>
    <row r="33" spans="1:16" x14ac:dyDescent="0.35">
      <c r="A33" s="25"/>
      <c r="B33" s="7"/>
      <c r="C33" s="118" t="s">
        <v>4</v>
      </c>
      <c r="D33" s="119"/>
      <c r="E33" s="1"/>
      <c r="F33" s="7"/>
      <c r="G33" s="118" t="s">
        <v>5</v>
      </c>
      <c r="H33" s="119"/>
      <c r="I33" s="1"/>
      <c r="J33" s="10" t="s">
        <v>86</v>
      </c>
      <c r="K33" s="10" t="s">
        <v>87</v>
      </c>
      <c r="L33" s="10" t="s">
        <v>88</v>
      </c>
      <c r="M33" s="11"/>
      <c r="N33" s="130" t="s">
        <v>89</v>
      </c>
      <c r="O33" s="131"/>
      <c r="P33" s="132"/>
    </row>
    <row r="34" spans="1:16" x14ac:dyDescent="0.35">
      <c r="A34" s="7">
        <v>1</v>
      </c>
      <c r="B34" s="15"/>
      <c r="C34" s="122" t="s">
        <v>246</v>
      </c>
      <c r="D34" s="134"/>
      <c r="E34" s="12" t="s">
        <v>7</v>
      </c>
      <c r="F34" s="15"/>
      <c r="G34" s="122" t="s">
        <v>316</v>
      </c>
      <c r="H34" s="134"/>
      <c r="I34" s="1"/>
      <c r="J34" s="27">
        <v>1</v>
      </c>
      <c r="K34" s="27">
        <v>1</v>
      </c>
      <c r="L34" s="27"/>
      <c r="M34" s="1"/>
      <c r="N34" s="89">
        <f>COUNTIF(J34:K34:L34,1)</f>
        <v>2</v>
      </c>
      <c r="O34" s="28" t="s">
        <v>7</v>
      </c>
      <c r="P34" s="92">
        <f>COUNTIF(J34:K34:L34,2)</f>
        <v>0</v>
      </c>
    </row>
    <row r="35" spans="1:16" x14ac:dyDescent="0.35">
      <c r="A35" s="7">
        <v>2</v>
      </c>
      <c r="B35" s="15"/>
      <c r="C35" s="122" t="s">
        <v>247</v>
      </c>
      <c r="D35" s="134"/>
      <c r="E35" s="13" t="s">
        <v>7</v>
      </c>
      <c r="F35" s="15"/>
      <c r="G35" s="122" t="s">
        <v>31</v>
      </c>
      <c r="H35" s="134"/>
      <c r="I35" s="1"/>
      <c r="J35" s="27">
        <v>1</v>
      </c>
      <c r="K35" s="27">
        <v>1</v>
      </c>
      <c r="L35" s="27"/>
      <c r="M35" s="1"/>
      <c r="N35" s="89">
        <f>COUNTIF(J35:K35:L35,1)</f>
        <v>2</v>
      </c>
      <c r="O35" s="28" t="s">
        <v>7</v>
      </c>
      <c r="P35" s="92">
        <f>COUNTIF(J35:K35:L35,2)</f>
        <v>0</v>
      </c>
    </row>
    <row r="36" spans="1:16" x14ac:dyDescent="0.35">
      <c r="A36" s="7">
        <v>3</v>
      </c>
      <c r="B36" s="15"/>
      <c r="C36" s="122" t="s">
        <v>248</v>
      </c>
      <c r="D36" s="134"/>
      <c r="E36" s="13" t="s">
        <v>7</v>
      </c>
      <c r="F36" s="15"/>
      <c r="G36" s="122" t="s">
        <v>102</v>
      </c>
      <c r="H36" s="134"/>
      <c r="I36" s="1"/>
      <c r="J36" s="27">
        <v>1</v>
      </c>
      <c r="K36" s="27">
        <v>1</v>
      </c>
      <c r="L36" s="27"/>
      <c r="M36" s="1"/>
      <c r="N36" s="89">
        <f>COUNTIF(J36:K36:L36,1)</f>
        <v>2</v>
      </c>
      <c r="O36" s="28" t="s">
        <v>7</v>
      </c>
      <c r="P36" s="92">
        <f>COUNTIF(J36:K36:L36,2)</f>
        <v>0</v>
      </c>
    </row>
    <row r="37" spans="1:16" x14ac:dyDescent="0.35">
      <c r="A37" s="7">
        <v>4</v>
      </c>
      <c r="B37" s="15"/>
      <c r="C37" s="122" t="s">
        <v>249</v>
      </c>
      <c r="D37" s="134"/>
      <c r="E37" s="13" t="s">
        <v>7</v>
      </c>
      <c r="F37" s="15"/>
      <c r="G37" s="122" t="s">
        <v>16</v>
      </c>
      <c r="H37" s="134"/>
      <c r="I37" s="1"/>
      <c r="J37" s="27">
        <v>1</v>
      </c>
      <c r="K37" s="27">
        <v>1</v>
      </c>
      <c r="L37" s="27"/>
      <c r="M37" s="1"/>
      <c r="N37" s="89">
        <f>COUNTIF(J37:K37:L37,1)</f>
        <v>2</v>
      </c>
      <c r="O37" s="28" t="s">
        <v>7</v>
      </c>
      <c r="P37" s="92">
        <f>COUNTIF(J37:K37:L37,2)</f>
        <v>0</v>
      </c>
    </row>
    <row r="38" spans="1:16" x14ac:dyDescent="0.35">
      <c r="A38" s="7">
        <v>5</v>
      </c>
      <c r="B38" s="15"/>
      <c r="C38" s="122" t="s">
        <v>18</v>
      </c>
      <c r="D38" s="134"/>
      <c r="E38" s="13" t="s">
        <v>7</v>
      </c>
      <c r="F38" s="15"/>
      <c r="G38" s="122" t="s">
        <v>199</v>
      </c>
      <c r="H38" s="134"/>
      <c r="I38" s="1"/>
      <c r="J38" s="27">
        <v>1</v>
      </c>
      <c r="K38" s="27">
        <v>1</v>
      </c>
      <c r="L38" s="27"/>
      <c r="M38" s="1"/>
      <c r="N38" s="89">
        <f>COUNTIF(J38:K38:L38,1)</f>
        <v>2</v>
      </c>
      <c r="O38" s="28" t="s">
        <v>7</v>
      </c>
      <c r="P38" s="92">
        <f>COUNTIF(J38:K38:L38,2)</f>
        <v>0</v>
      </c>
    </row>
    <row r="39" spans="1:16" x14ac:dyDescent="0.35">
      <c r="A39" s="7">
        <v>6</v>
      </c>
      <c r="B39" s="15"/>
      <c r="C39" s="122" t="s">
        <v>250</v>
      </c>
      <c r="D39" s="134"/>
      <c r="E39" s="13" t="s">
        <v>7</v>
      </c>
      <c r="F39" s="15"/>
      <c r="G39" s="122" t="s">
        <v>251</v>
      </c>
      <c r="H39" s="134"/>
      <c r="I39" s="1"/>
      <c r="J39" s="27">
        <v>1</v>
      </c>
      <c r="K39" s="27">
        <v>1</v>
      </c>
      <c r="L39" s="27"/>
      <c r="M39" s="1"/>
      <c r="N39" s="90">
        <f>COUNTIF(J39:K39:L39,1)</f>
        <v>2</v>
      </c>
      <c r="O39" s="29" t="s">
        <v>7</v>
      </c>
      <c r="P39" s="93">
        <f>COUNTIF(J39:K39:L39,2)</f>
        <v>0</v>
      </c>
    </row>
    <row r="40" spans="1:16" x14ac:dyDescent="0.35">
      <c r="A40" s="7" t="s">
        <v>8</v>
      </c>
      <c r="B40" s="15"/>
      <c r="C40" s="136"/>
      <c r="D40" s="134"/>
      <c r="F40" s="15"/>
      <c r="G40" s="136"/>
      <c r="H40" s="134"/>
      <c r="I40" s="1"/>
      <c r="J40" s="1"/>
      <c r="K40" s="1"/>
      <c r="L40" s="1"/>
      <c r="M40" s="1"/>
      <c r="N40" s="8"/>
      <c r="O40" s="8"/>
      <c r="P40" s="91"/>
    </row>
    <row r="41" spans="1:16" x14ac:dyDescent="0.35">
      <c r="A41" s="25"/>
      <c r="O41" s="1"/>
      <c r="P41" s="91"/>
    </row>
    <row r="42" spans="1:16" x14ac:dyDescent="0.35">
      <c r="A42" s="30"/>
      <c r="B42" s="31"/>
      <c r="C42" s="32"/>
      <c r="D42" s="33"/>
      <c r="E42" s="34"/>
      <c r="F42" s="34"/>
      <c r="G42" s="118" t="s">
        <v>6</v>
      </c>
      <c r="H42" s="119"/>
      <c r="I42" s="32"/>
      <c r="J42" s="32"/>
      <c r="K42" s="32"/>
      <c r="L42" s="32"/>
      <c r="M42" s="32"/>
      <c r="N42" s="80">
        <f>SUM(N34=2,N35=2,N36=2,N37=2,N38=2,N39=2)</f>
        <v>6</v>
      </c>
      <c r="O42" s="16" t="s">
        <v>7</v>
      </c>
      <c r="P42" s="81">
        <f>SUM(P34=2,P35=2,P36=2,P37=2,P38=2,P39=2)</f>
        <v>0</v>
      </c>
    </row>
    <row r="44" spans="1:16" x14ac:dyDescent="0.35">
      <c r="A44" s="31"/>
      <c r="B44" s="31"/>
      <c r="C44" s="32"/>
      <c r="D44" s="33"/>
      <c r="E44" s="34"/>
      <c r="F44" s="34"/>
      <c r="G44" s="31"/>
      <c r="H44" s="32"/>
      <c r="I44" s="32"/>
      <c r="J44" s="32"/>
      <c r="K44" s="32"/>
      <c r="L44" s="32"/>
      <c r="M44" s="32"/>
      <c r="N44" s="31"/>
      <c r="O44" s="32"/>
      <c r="P44" s="31"/>
    </row>
    <row r="45" spans="1:16" ht="23" x14ac:dyDescent="0.5">
      <c r="A45" s="23"/>
      <c r="B45" s="24"/>
      <c r="C45" s="116" t="s">
        <v>0</v>
      </c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7"/>
    </row>
    <row r="46" spans="1:16" x14ac:dyDescent="0.35">
      <c r="A46" s="25"/>
      <c r="P46" s="91"/>
    </row>
    <row r="47" spans="1:16" x14ac:dyDescent="0.35">
      <c r="A47" s="25"/>
      <c r="C47" s="9" t="s">
        <v>1</v>
      </c>
      <c r="D47" s="9" t="s">
        <v>2</v>
      </c>
      <c r="G47" s="118" t="s">
        <v>83</v>
      </c>
      <c r="H47" s="119"/>
      <c r="I47" s="6"/>
      <c r="J47" s="126" t="s">
        <v>58</v>
      </c>
      <c r="K47" s="126"/>
      <c r="L47" s="137"/>
      <c r="M47" s="6"/>
      <c r="N47" s="118" t="s">
        <v>3</v>
      </c>
      <c r="O47" s="121"/>
      <c r="P47" s="119"/>
    </row>
    <row r="48" spans="1:16" x14ac:dyDescent="0.35">
      <c r="A48" s="25"/>
      <c r="P48" s="91"/>
    </row>
    <row r="49" spans="1:16" x14ac:dyDescent="0.35">
      <c r="A49" s="25"/>
      <c r="C49" s="5" t="s">
        <v>10</v>
      </c>
      <c r="D49" s="5" t="s">
        <v>9</v>
      </c>
      <c r="G49" s="124" t="s">
        <v>85</v>
      </c>
      <c r="H49" s="125"/>
      <c r="I49" s="6"/>
      <c r="J49" s="126"/>
      <c r="K49" s="126"/>
      <c r="L49" s="6"/>
      <c r="M49" s="6"/>
      <c r="N49" s="138">
        <v>39228</v>
      </c>
      <c r="O49" s="139"/>
      <c r="P49" s="140"/>
    </row>
    <row r="50" spans="1:16" x14ac:dyDescent="0.35">
      <c r="A50" s="25"/>
      <c r="P50" s="91"/>
    </row>
    <row r="51" spans="1:16" x14ac:dyDescent="0.35">
      <c r="A51" s="25"/>
      <c r="B51" s="7"/>
      <c r="C51" s="118" t="s">
        <v>4</v>
      </c>
      <c r="D51" s="119"/>
      <c r="E51" s="1"/>
      <c r="F51" s="7"/>
      <c r="G51" s="118" t="s">
        <v>5</v>
      </c>
      <c r="H51" s="119"/>
      <c r="I51" s="1"/>
      <c r="J51" s="10" t="s">
        <v>86</v>
      </c>
      <c r="K51" s="10" t="s">
        <v>87</v>
      </c>
      <c r="L51" s="10" t="s">
        <v>88</v>
      </c>
      <c r="M51" s="11"/>
      <c r="N51" s="130" t="s">
        <v>89</v>
      </c>
      <c r="O51" s="131"/>
      <c r="P51" s="132"/>
    </row>
    <row r="52" spans="1:16" x14ac:dyDescent="0.35">
      <c r="A52" s="7">
        <v>1</v>
      </c>
      <c r="B52" s="15"/>
      <c r="C52" s="122" t="s">
        <v>252</v>
      </c>
      <c r="D52" s="134"/>
      <c r="E52" s="12" t="s">
        <v>7</v>
      </c>
      <c r="F52" s="15"/>
      <c r="G52" s="122" t="s">
        <v>255</v>
      </c>
      <c r="H52" s="134"/>
      <c r="I52" s="1"/>
      <c r="J52" s="27">
        <v>1</v>
      </c>
      <c r="K52" s="27">
        <v>1</v>
      </c>
      <c r="L52" s="27"/>
      <c r="M52" s="1"/>
      <c r="N52" s="89">
        <f>COUNTIF(J52:K52:L52,1)</f>
        <v>2</v>
      </c>
      <c r="O52" s="28" t="s">
        <v>7</v>
      </c>
      <c r="P52" s="92">
        <f>COUNTIF(J52:K52:L52,2)</f>
        <v>0</v>
      </c>
    </row>
    <row r="53" spans="1:16" x14ac:dyDescent="0.35">
      <c r="A53" s="7">
        <v>2</v>
      </c>
      <c r="B53" s="15"/>
      <c r="C53" s="122" t="s">
        <v>253</v>
      </c>
      <c r="D53" s="134"/>
      <c r="E53" s="13" t="s">
        <v>7</v>
      </c>
      <c r="F53" s="15"/>
      <c r="G53" s="122" t="s">
        <v>234</v>
      </c>
      <c r="H53" s="134"/>
      <c r="I53" s="1"/>
      <c r="J53" s="27">
        <v>1</v>
      </c>
      <c r="K53" s="27">
        <v>1</v>
      </c>
      <c r="L53" s="27"/>
      <c r="M53" s="1"/>
      <c r="N53" s="89">
        <f>COUNTIF(J53:K53:L53,1)</f>
        <v>2</v>
      </c>
      <c r="O53" s="28" t="s">
        <v>7</v>
      </c>
      <c r="P53" s="92">
        <f>COUNTIF(J53:K53:L53,2)</f>
        <v>0</v>
      </c>
    </row>
    <row r="54" spans="1:16" x14ac:dyDescent="0.35">
      <c r="A54" s="7">
        <v>3</v>
      </c>
      <c r="B54" s="15"/>
      <c r="C54" s="122" t="s">
        <v>203</v>
      </c>
      <c r="D54" s="134"/>
      <c r="E54" s="13" t="s">
        <v>7</v>
      </c>
      <c r="F54" s="15"/>
      <c r="G54" s="136" t="s">
        <v>205</v>
      </c>
      <c r="H54" s="134"/>
      <c r="I54" s="1"/>
      <c r="J54" s="27">
        <v>1</v>
      </c>
      <c r="K54" s="27">
        <v>1</v>
      </c>
      <c r="L54" s="27"/>
      <c r="M54" s="1"/>
      <c r="N54" s="89">
        <f>COUNTIF(J54:K54:L54,1)</f>
        <v>2</v>
      </c>
      <c r="O54" s="28" t="s">
        <v>7</v>
      </c>
      <c r="P54" s="92">
        <f>COUNTIF(J54:K54:L54,2)</f>
        <v>0</v>
      </c>
    </row>
    <row r="55" spans="1:16" x14ac:dyDescent="0.35">
      <c r="A55" s="7">
        <v>4</v>
      </c>
      <c r="B55" s="15"/>
      <c r="C55" s="136" t="s">
        <v>201</v>
      </c>
      <c r="D55" s="134"/>
      <c r="E55" s="13" t="s">
        <v>7</v>
      </c>
      <c r="F55" s="15"/>
      <c r="G55" s="122" t="s">
        <v>256</v>
      </c>
      <c r="H55" s="134"/>
      <c r="I55" s="1"/>
      <c r="J55" s="27">
        <v>1</v>
      </c>
      <c r="K55" s="27">
        <v>2</v>
      </c>
      <c r="L55" s="27">
        <v>1</v>
      </c>
      <c r="M55" s="1"/>
      <c r="N55" s="89">
        <f>COUNTIF(J55:K55:L55,1)</f>
        <v>2</v>
      </c>
      <c r="O55" s="28" t="s">
        <v>7</v>
      </c>
      <c r="P55" s="92">
        <f>COUNTIF(J55:K55:L55,2)</f>
        <v>1</v>
      </c>
    </row>
    <row r="56" spans="1:16" x14ac:dyDescent="0.35">
      <c r="A56" s="7">
        <v>5</v>
      </c>
      <c r="B56" s="15"/>
      <c r="C56" s="136" t="s">
        <v>202</v>
      </c>
      <c r="D56" s="134"/>
      <c r="E56" s="13" t="s">
        <v>7</v>
      </c>
      <c r="F56" s="15"/>
      <c r="G56" s="122" t="s">
        <v>63</v>
      </c>
      <c r="H56" s="134"/>
      <c r="I56" s="1"/>
      <c r="J56" s="27">
        <v>1</v>
      </c>
      <c r="K56" s="27">
        <v>1</v>
      </c>
      <c r="L56" s="27"/>
      <c r="M56" s="1"/>
      <c r="N56" s="89">
        <f>COUNTIF(J56:K56:L56,1)</f>
        <v>2</v>
      </c>
      <c r="O56" s="28" t="s">
        <v>7</v>
      </c>
      <c r="P56" s="92">
        <f>COUNTIF(J56:K56:L56,2)</f>
        <v>0</v>
      </c>
    </row>
    <row r="57" spans="1:16" x14ac:dyDescent="0.35">
      <c r="A57" s="7">
        <v>6</v>
      </c>
      <c r="B57" s="15"/>
      <c r="C57" s="122" t="s">
        <v>254</v>
      </c>
      <c r="D57" s="134"/>
      <c r="E57" s="13" t="s">
        <v>7</v>
      </c>
      <c r="F57" s="15"/>
      <c r="G57" s="122" t="s">
        <v>65</v>
      </c>
      <c r="H57" s="134"/>
      <c r="I57" s="1"/>
      <c r="J57" s="27">
        <v>2</v>
      </c>
      <c r="K57" s="27">
        <v>1</v>
      </c>
      <c r="L57" s="27">
        <v>1</v>
      </c>
      <c r="M57" s="1"/>
      <c r="N57" s="90">
        <f>COUNTIF(J57:K57:L57,1)</f>
        <v>2</v>
      </c>
      <c r="O57" s="29" t="s">
        <v>7</v>
      </c>
      <c r="P57" s="93">
        <f>COUNTIF(J57:K57:L57,2)</f>
        <v>1</v>
      </c>
    </row>
    <row r="58" spans="1:16" x14ac:dyDescent="0.35">
      <c r="A58" s="7" t="s">
        <v>8</v>
      </c>
      <c r="B58" s="15"/>
      <c r="C58" s="136"/>
      <c r="D58" s="134"/>
      <c r="F58" s="15"/>
      <c r="G58" s="136"/>
      <c r="H58" s="134"/>
      <c r="I58" s="1"/>
      <c r="J58" s="1"/>
      <c r="K58" s="1"/>
      <c r="L58" s="1"/>
      <c r="M58" s="1"/>
      <c r="N58" s="8"/>
      <c r="O58" s="8"/>
      <c r="P58" s="91"/>
    </row>
    <row r="59" spans="1:16" x14ac:dyDescent="0.35">
      <c r="A59" s="25"/>
      <c r="O59" s="1"/>
      <c r="P59" s="91"/>
    </row>
    <row r="60" spans="1:16" x14ac:dyDescent="0.35">
      <c r="A60" s="30"/>
      <c r="B60" s="31"/>
      <c r="C60" s="32"/>
      <c r="D60" s="33"/>
      <c r="E60" s="34"/>
      <c r="F60" s="34"/>
      <c r="G60" s="118" t="s">
        <v>6</v>
      </c>
      <c r="H60" s="119"/>
      <c r="I60" s="32"/>
      <c r="J60" s="32"/>
      <c r="K60" s="32"/>
      <c r="L60" s="32"/>
      <c r="M60" s="32"/>
      <c r="N60" s="80">
        <f>SUM(N52=2,N53=2,N54=2,N55=2,N56=2,N57=2)</f>
        <v>6</v>
      </c>
      <c r="O60" s="16" t="s">
        <v>7</v>
      </c>
      <c r="P60" s="81">
        <f>SUM(P52=2,P53=2,P54=2,P55=2,P56=2,P57=2)</f>
        <v>0</v>
      </c>
    </row>
    <row r="62" spans="1:16" x14ac:dyDescent="0.35">
      <c r="A62" s="31"/>
      <c r="B62" s="31"/>
      <c r="C62" s="32"/>
      <c r="D62" s="33"/>
      <c r="E62" s="34"/>
      <c r="F62" s="34"/>
      <c r="G62" s="31"/>
      <c r="H62" s="32"/>
      <c r="I62" s="32"/>
      <c r="J62" s="32"/>
      <c r="K62" s="32"/>
      <c r="L62" s="32"/>
      <c r="M62" s="32"/>
      <c r="N62" s="31"/>
      <c r="O62" s="32"/>
      <c r="P62" s="31"/>
    </row>
    <row r="63" spans="1:16" ht="23" x14ac:dyDescent="0.5">
      <c r="A63" s="23"/>
      <c r="B63" s="24"/>
      <c r="C63" s="116" t="s">
        <v>0</v>
      </c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7"/>
    </row>
    <row r="64" spans="1:16" x14ac:dyDescent="0.35">
      <c r="A64" s="25"/>
      <c r="P64" s="91"/>
    </row>
    <row r="65" spans="1:16" x14ac:dyDescent="0.35">
      <c r="A65" s="25"/>
      <c r="C65" s="9" t="s">
        <v>1</v>
      </c>
      <c r="D65" s="9" t="s">
        <v>2</v>
      </c>
      <c r="G65" s="118" t="s">
        <v>83</v>
      </c>
      <c r="H65" s="119"/>
      <c r="I65" s="6"/>
      <c r="J65" s="126" t="s">
        <v>46</v>
      </c>
      <c r="K65" s="126"/>
      <c r="L65" s="137"/>
      <c r="M65" s="6"/>
      <c r="N65" s="118" t="s">
        <v>3</v>
      </c>
      <c r="O65" s="121"/>
      <c r="P65" s="119"/>
    </row>
    <row r="66" spans="1:16" x14ac:dyDescent="0.35">
      <c r="A66" s="25"/>
      <c r="P66" s="91"/>
    </row>
    <row r="67" spans="1:16" x14ac:dyDescent="0.35">
      <c r="A67" s="25"/>
      <c r="C67" s="5" t="s">
        <v>10</v>
      </c>
      <c r="D67" s="5" t="s">
        <v>9</v>
      </c>
      <c r="G67" s="124" t="s">
        <v>85</v>
      </c>
      <c r="H67" s="125"/>
      <c r="I67" s="6"/>
      <c r="J67" s="126"/>
      <c r="K67" s="126"/>
      <c r="L67" s="6"/>
      <c r="M67" s="6"/>
      <c r="N67" s="138">
        <v>39228</v>
      </c>
      <c r="O67" s="139"/>
      <c r="P67" s="140"/>
    </row>
    <row r="68" spans="1:16" x14ac:dyDescent="0.35">
      <c r="A68" s="25"/>
      <c r="P68" s="91"/>
    </row>
    <row r="69" spans="1:16" x14ac:dyDescent="0.35">
      <c r="A69" s="25"/>
      <c r="B69" s="7"/>
      <c r="C69" s="118" t="s">
        <v>4</v>
      </c>
      <c r="D69" s="119"/>
      <c r="E69" s="1"/>
      <c r="F69" s="7"/>
      <c r="G69" s="118" t="s">
        <v>5</v>
      </c>
      <c r="H69" s="119"/>
      <c r="I69" s="1"/>
      <c r="J69" s="10" t="s">
        <v>86</v>
      </c>
      <c r="K69" s="10" t="s">
        <v>87</v>
      </c>
      <c r="L69" s="10" t="s">
        <v>88</v>
      </c>
      <c r="M69" s="11"/>
      <c r="N69" s="130" t="s">
        <v>89</v>
      </c>
      <c r="O69" s="131"/>
      <c r="P69" s="132"/>
    </row>
    <row r="70" spans="1:16" x14ac:dyDescent="0.35">
      <c r="A70" s="7">
        <v>1</v>
      </c>
      <c r="B70" s="15"/>
      <c r="C70" s="136" t="s">
        <v>206</v>
      </c>
      <c r="D70" s="134"/>
      <c r="E70" s="12" t="s">
        <v>7</v>
      </c>
      <c r="F70" s="15"/>
      <c r="G70" s="122" t="s">
        <v>259</v>
      </c>
      <c r="H70" s="134"/>
      <c r="I70" s="1"/>
      <c r="J70" s="27">
        <v>1</v>
      </c>
      <c r="K70" s="27">
        <v>1</v>
      </c>
      <c r="L70" s="27"/>
      <c r="M70" s="1"/>
      <c r="N70" s="89">
        <f>COUNTIF(J70:K70:L70,1)</f>
        <v>2</v>
      </c>
      <c r="O70" s="28" t="s">
        <v>7</v>
      </c>
      <c r="P70" s="92">
        <f>COUNTIF(J70:K70:L70,2)</f>
        <v>0</v>
      </c>
    </row>
    <row r="71" spans="1:16" x14ac:dyDescent="0.35">
      <c r="A71" s="7">
        <v>2</v>
      </c>
      <c r="B71" s="15"/>
      <c r="C71" s="122" t="s">
        <v>182</v>
      </c>
      <c r="D71" s="134"/>
      <c r="E71" s="13" t="s">
        <v>7</v>
      </c>
      <c r="F71" s="15"/>
      <c r="G71" s="122" t="s">
        <v>260</v>
      </c>
      <c r="H71" s="134"/>
      <c r="I71" s="1"/>
      <c r="J71" s="27">
        <v>2</v>
      </c>
      <c r="K71" s="27">
        <v>1</v>
      </c>
      <c r="L71" s="27">
        <v>2</v>
      </c>
      <c r="M71" s="1"/>
      <c r="N71" s="89">
        <f>COUNTIF(J71:K71:L71,1)</f>
        <v>1</v>
      </c>
      <c r="O71" s="28" t="s">
        <v>7</v>
      </c>
      <c r="P71" s="92">
        <f>COUNTIF(J71:K71:L71,2)</f>
        <v>2</v>
      </c>
    </row>
    <row r="72" spans="1:16" x14ac:dyDescent="0.35">
      <c r="A72" s="7">
        <v>3</v>
      </c>
      <c r="B72" s="15"/>
      <c r="C72" s="122" t="s">
        <v>57</v>
      </c>
      <c r="D72" s="134"/>
      <c r="E72" s="13" t="s">
        <v>7</v>
      </c>
      <c r="F72" s="15"/>
      <c r="G72" s="122" t="s">
        <v>261</v>
      </c>
      <c r="H72" s="134"/>
      <c r="I72" s="1"/>
      <c r="J72" s="27">
        <v>1</v>
      </c>
      <c r="K72" s="27">
        <v>1</v>
      </c>
      <c r="L72" s="27"/>
      <c r="M72" s="1"/>
      <c r="N72" s="89">
        <f>COUNTIF(J72:K72:L72,1)</f>
        <v>2</v>
      </c>
      <c r="O72" s="28" t="s">
        <v>7</v>
      </c>
      <c r="P72" s="92">
        <f>COUNTIF(J72:K72:L72,2)</f>
        <v>0</v>
      </c>
    </row>
    <row r="73" spans="1:16" x14ac:dyDescent="0.35">
      <c r="A73" s="7">
        <v>4</v>
      </c>
      <c r="B73" s="15"/>
      <c r="C73" s="19" t="s">
        <v>257</v>
      </c>
      <c r="D73" s="26"/>
      <c r="E73" s="13" t="s">
        <v>7</v>
      </c>
      <c r="F73" s="15"/>
      <c r="G73" s="19" t="s">
        <v>117</v>
      </c>
      <c r="H73" s="26"/>
      <c r="I73" s="1"/>
      <c r="J73" s="27">
        <v>1</v>
      </c>
      <c r="K73" s="27">
        <v>1</v>
      </c>
      <c r="L73" s="27"/>
      <c r="M73" s="1"/>
      <c r="N73" s="89">
        <f>COUNTIF(J73:K73:L73,1)</f>
        <v>2</v>
      </c>
      <c r="O73" s="28" t="s">
        <v>7</v>
      </c>
      <c r="P73" s="92">
        <f>COUNTIF(J73:K73:L73,2)</f>
        <v>0</v>
      </c>
    </row>
    <row r="74" spans="1:16" x14ac:dyDescent="0.35">
      <c r="A74" s="7">
        <v>5</v>
      </c>
      <c r="B74" s="15"/>
      <c r="C74" s="122" t="s">
        <v>258</v>
      </c>
      <c r="D74" s="134"/>
      <c r="E74" s="13" t="s">
        <v>7</v>
      </c>
      <c r="F74" s="15"/>
      <c r="G74" s="136" t="s">
        <v>52</v>
      </c>
      <c r="H74" s="134"/>
      <c r="I74" s="1"/>
      <c r="J74" s="27">
        <v>1</v>
      </c>
      <c r="K74" s="27">
        <v>2</v>
      </c>
      <c r="L74" s="27">
        <v>1</v>
      </c>
      <c r="M74" s="1"/>
      <c r="N74" s="89">
        <f>COUNTIF(J74:K74:L74,1)</f>
        <v>2</v>
      </c>
      <c r="O74" s="28" t="s">
        <v>7</v>
      </c>
      <c r="P74" s="92">
        <f>COUNTIF(J74:K74:L74,2)</f>
        <v>1</v>
      </c>
    </row>
    <row r="75" spans="1:16" x14ac:dyDescent="0.35">
      <c r="A75" s="7">
        <v>6</v>
      </c>
      <c r="B75" s="15"/>
      <c r="C75" s="122" t="s">
        <v>223</v>
      </c>
      <c r="D75" s="134"/>
      <c r="E75" s="13" t="s">
        <v>7</v>
      </c>
      <c r="F75" s="15"/>
      <c r="G75" s="122" t="s">
        <v>262</v>
      </c>
      <c r="H75" s="134"/>
      <c r="I75" s="1"/>
      <c r="J75" s="27">
        <v>1</v>
      </c>
      <c r="K75" s="27">
        <v>1</v>
      </c>
      <c r="L75" s="27"/>
      <c r="M75" s="1"/>
      <c r="N75" s="89">
        <f>COUNTIF(J75:K75:L75,1)</f>
        <v>2</v>
      </c>
      <c r="O75" s="28" t="s">
        <v>7</v>
      </c>
      <c r="P75" s="92">
        <f>COUNTIF(J75:K75:L75,2)</f>
        <v>0</v>
      </c>
    </row>
    <row r="76" spans="1:16" x14ac:dyDescent="0.35">
      <c r="A76" s="7" t="s">
        <v>8</v>
      </c>
      <c r="B76" s="15"/>
      <c r="C76" s="136"/>
      <c r="D76" s="134"/>
      <c r="E76" s="13"/>
      <c r="F76" s="15"/>
      <c r="G76" s="136"/>
      <c r="H76" s="134"/>
      <c r="I76" s="1"/>
      <c r="J76" s="45"/>
      <c r="K76" s="45"/>
      <c r="L76" s="45"/>
      <c r="M76" s="1"/>
      <c r="N76" s="45"/>
      <c r="O76" s="28"/>
      <c r="P76" s="92"/>
    </row>
    <row r="77" spans="1:16" x14ac:dyDescent="0.35">
      <c r="A77" s="25"/>
      <c r="O77" s="1"/>
      <c r="P77" s="94"/>
    </row>
    <row r="78" spans="1:16" x14ac:dyDescent="0.35">
      <c r="A78" s="30"/>
      <c r="B78" s="31"/>
      <c r="C78" s="32"/>
      <c r="D78" s="33"/>
      <c r="E78" s="34"/>
      <c r="F78" s="34"/>
      <c r="G78" s="118" t="s">
        <v>6</v>
      </c>
      <c r="H78" s="119"/>
      <c r="I78" s="32"/>
      <c r="J78" s="32"/>
      <c r="K78" s="32"/>
      <c r="L78" s="32"/>
      <c r="M78" s="32"/>
      <c r="N78" s="80">
        <f>SUM(N70=2,N71=2,N72=2,N73=2,N74=2,N75=2,N76=2)</f>
        <v>5</v>
      </c>
      <c r="O78" s="16" t="s">
        <v>7</v>
      </c>
      <c r="P78" s="81">
        <f>SUM(P70=2,P71=2,P72=2,P73=2,P74=2,P75=2,P76=2)</f>
        <v>1</v>
      </c>
    </row>
    <row r="80" spans="1:16" x14ac:dyDescent="0.35">
      <c r="A80" s="31"/>
      <c r="B80" s="31"/>
      <c r="C80" s="32"/>
      <c r="D80" s="33"/>
      <c r="E80" s="34"/>
      <c r="F80" s="34"/>
      <c r="G80" s="31"/>
      <c r="H80" s="32"/>
      <c r="I80" s="32"/>
      <c r="J80" s="32"/>
      <c r="K80" s="32"/>
      <c r="L80" s="32"/>
      <c r="M80" s="32"/>
      <c r="N80" s="31"/>
      <c r="O80" s="32"/>
      <c r="P80" s="31"/>
    </row>
    <row r="81" spans="1:16" ht="23" x14ac:dyDescent="0.5">
      <c r="A81" s="23"/>
      <c r="B81" s="24"/>
      <c r="C81" s="116" t="s">
        <v>0</v>
      </c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7"/>
    </row>
    <row r="82" spans="1:16" x14ac:dyDescent="0.35">
      <c r="A82" s="25"/>
      <c r="P82" s="91"/>
    </row>
    <row r="83" spans="1:16" x14ac:dyDescent="0.35">
      <c r="A83" s="25"/>
      <c r="C83" s="9" t="s">
        <v>1</v>
      </c>
      <c r="D83" s="9" t="s">
        <v>2</v>
      </c>
      <c r="G83" s="118" t="s">
        <v>236</v>
      </c>
      <c r="H83" s="119"/>
      <c r="I83" s="6"/>
      <c r="J83" s="126"/>
      <c r="K83" s="126"/>
      <c r="L83" s="6"/>
      <c r="M83" s="6"/>
      <c r="N83" s="118" t="s">
        <v>3</v>
      </c>
      <c r="O83" s="121"/>
      <c r="P83" s="119"/>
    </row>
    <row r="84" spans="1:16" x14ac:dyDescent="0.35">
      <c r="A84" s="25"/>
      <c r="P84" s="91"/>
    </row>
    <row r="85" spans="1:16" x14ac:dyDescent="0.35">
      <c r="A85" s="25"/>
      <c r="C85" s="124" t="s">
        <v>264</v>
      </c>
      <c r="D85" s="168"/>
      <c r="G85" s="124" t="s">
        <v>263</v>
      </c>
      <c r="H85" s="125"/>
      <c r="I85" s="6"/>
      <c r="J85" s="126"/>
      <c r="K85" s="126"/>
      <c r="L85" s="6"/>
      <c r="M85" s="6"/>
      <c r="N85" s="138">
        <v>39228</v>
      </c>
      <c r="O85" s="139"/>
      <c r="P85" s="140"/>
    </row>
    <row r="86" spans="1:16" x14ac:dyDescent="0.35">
      <c r="A86" s="25"/>
      <c r="P86" s="91"/>
    </row>
    <row r="87" spans="1:16" x14ac:dyDescent="0.35">
      <c r="A87" s="25"/>
      <c r="B87" s="7"/>
      <c r="C87" s="118" t="s">
        <v>4</v>
      </c>
      <c r="D87" s="119"/>
      <c r="E87" s="1"/>
      <c r="F87" s="7"/>
      <c r="G87" s="118" t="s">
        <v>5</v>
      </c>
      <c r="H87" s="119"/>
      <c r="I87" s="1"/>
      <c r="J87" s="10" t="s">
        <v>86</v>
      </c>
      <c r="K87" s="10" t="s">
        <v>87</v>
      </c>
      <c r="L87" s="10" t="s">
        <v>88</v>
      </c>
      <c r="M87" s="11"/>
      <c r="N87" s="130" t="s">
        <v>89</v>
      </c>
      <c r="O87" s="131"/>
      <c r="P87" s="132"/>
    </row>
    <row r="88" spans="1:16" x14ac:dyDescent="0.35">
      <c r="A88" s="7">
        <v>1</v>
      </c>
      <c r="B88" s="15">
        <v>1</v>
      </c>
      <c r="C88" s="122" t="s">
        <v>93</v>
      </c>
      <c r="D88" s="134"/>
      <c r="E88" s="12" t="s">
        <v>7</v>
      </c>
      <c r="F88" s="15"/>
      <c r="G88" s="122" t="s">
        <v>220</v>
      </c>
      <c r="H88" s="134"/>
      <c r="I88" s="1"/>
      <c r="J88" s="27">
        <v>1</v>
      </c>
      <c r="K88" s="27">
        <v>1</v>
      </c>
      <c r="L88" s="27"/>
      <c r="M88" s="1"/>
      <c r="N88" s="89">
        <f>COUNTIF(J88:K88:L88,1)</f>
        <v>2</v>
      </c>
      <c r="O88" s="28" t="s">
        <v>7</v>
      </c>
      <c r="P88" s="92">
        <f>COUNTIF(J88:K88:L88,2)</f>
        <v>0</v>
      </c>
    </row>
    <row r="89" spans="1:16" x14ac:dyDescent="0.35">
      <c r="A89" s="7">
        <v>2</v>
      </c>
      <c r="B89" s="15">
        <v>2</v>
      </c>
      <c r="C89" s="122" t="s">
        <v>317</v>
      </c>
      <c r="D89" s="134"/>
      <c r="E89" s="13" t="s">
        <v>7</v>
      </c>
      <c r="F89" s="15"/>
      <c r="G89" s="122" t="s">
        <v>163</v>
      </c>
      <c r="H89" s="134"/>
      <c r="I89" s="1"/>
      <c r="J89" s="27">
        <v>1</v>
      </c>
      <c r="K89" s="27">
        <v>1</v>
      </c>
      <c r="L89" s="27"/>
      <c r="M89" s="1"/>
      <c r="N89" s="89">
        <f>COUNTIF(J89:K89:L89,1)</f>
        <v>2</v>
      </c>
      <c r="O89" s="28" t="s">
        <v>7</v>
      </c>
      <c r="P89" s="92">
        <f>COUNTIF(J89:K89:L89,2)</f>
        <v>0</v>
      </c>
    </row>
    <row r="90" spans="1:16" x14ac:dyDescent="0.35">
      <c r="A90" s="7">
        <v>3</v>
      </c>
      <c r="B90" s="15">
        <v>3</v>
      </c>
      <c r="C90" s="122" t="s">
        <v>19</v>
      </c>
      <c r="D90" s="134"/>
      <c r="E90" s="13" t="s">
        <v>7</v>
      </c>
      <c r="F90" s="15"/>
      <c r="G90" s="122" t="s">
        <v>251</v>
      </c>
      <c r="H90" s="134"/>
      <c r="I90" s="1"/>
      <c r="J90" s="27">
        <v>2</v>
      </c>
      <c r="K90" s="27">
        <v>1</v>
      </c>
      <c r="L90" s="27">
        <v>1</v>
      </c>
      <c r="M90" s="1"/>
      <c r="N90" s="89">
        <f>COUNTIF(J90:K90:L90,1)</f>
        <v>2</v>
      </c>
      <c r="O90" s="28" t="s">
        <v>7</v>
      </c>
      <c r="P90" s="92">
        <f>COUNTIF(J90:K90:L90,2)</f>
        <v>1</v>
      </c>
    </row>
    <row r="91" spans="1:16" x14ac:dyDescent="0.35">
      <c r="A91" s="7">
        <v>4</v>
      </c>
      <c r="B91" s="15">
        <v>4</v>
      </c>
      <c r="C91" s="122" t="s">
        <v>34</v>
      </c>
      <c r="D91" s="134"/>
      <c r="E91" s="13" t="s">
        <v>7</v>
      </c>
      <c r="F91" s="15"/>
      <c r="G91" s="122" t="s">
        <v>267</v>
      </c>
      <c r="H91" s="134"/>
      <c r="I91" s="1"/>
      <c r="J91" s="27">
        <v>1</v>
      </c>
      <c r="K91" s="27">
        <v>2</v>
      </c>
      <c r="L91" s="27">
        <v>2</v>
      </c>
      <c r="M91" s="1"/>
      <c r="N91" s="89">
        <f>COUNTIF(J91:K91:L91,1)</f>
        <v>1</v>
      </c>
      <c r="O91" s="28" t="s">
        <v>7</v>
      </c>
      <c r="P91" s="92">
        <f>COUNTIF(J91:K91:L91,2)</f>
        <v>2</v>
      </c>
    </row>
    <row r="92" spans="1:16" x14ac:dyDescent="0.35">
      <c r="A92" s="7">
        <v>5</v>
      </c>
      <c r="B92" s="15">
        <v>5</v>
      </c>
      <c r="C92" s="122" t="s">
        <v>265</v>
      </c>
      <c r="D92" s="134"/>
      <c r="E92" s="13" t="s">
        <v>7</v>
      </c>
      <c r="F92" s="15"/>
      <c r="G92" s="122" t="s">
        <v>14</v>
      </c>
      <c r="H92" s="134"/>
      <c r="I92" s="1"/>
      <c r="J92" s="27">
        <v>2</v>
      </c>
      <c r="K92" s="27">
        <v>2</v>
      </c>
      <c r="L92" s="27"/>
      <c r="M92" s="1"/>
      <c r="N92" s="89">
        <f>COUNTIF(J92:K92:L92,1)</f>
        <v>0</v>
      </c>
      <c r="O92" s="28" t="s">
        <v>7</v>
      </c>
      <c r="P92" s="92">
        <f>COUNTIF(J92:K92:L92,2)</f>
        <v>2</v>
      </c>
    </row>
    <row r="93" spans="1:16" x14ac:dyDescent="0.35">
      <c r="A93" s="7">
        <v>6</v>
      </c>
      <c r="B93" s="15">
        <v>6</v>
      </c>
      <c r="C93" s="122" t="s">
        <v>266</v>
      </c>
      <c r="D93" s="134"/>
      <c r="E93" s="13" t="s">
        <v>7</v>
      </c>
      <c r="F93" s="15"/>
      <c r="G93" s="122" t="s">
        <v>73</v>
      </c>
      <c r="H93" s="134"/>
      <c r="I93" s="1"/>
      <c r="J93" s="27">
        <v>1</v>
      </c>
      <c r="K93" s="27">
        <v>2</v>
      </c>
      <c r="L93" s="27">
        <v>2</v>
      </c>
      <c r="M93" s="1"/>
      <c r="N93" s="90">
        <f>COUNTIF(J93:K93:L93,1)</f>
        <v>1</v>
      </c>
      <c r="O93" s="29" t="s">
        <v>7</v>
      </c>
      <c r="P93" s="93">
        <f>COUNTIF(J93:K93:L93,2)</f>
        <v>2</v>
      </c>
    </row>
    <row r="94" spans="1:16" x14ac:dyDescent="0.35">
      <c r="A94" s="7">
        <v>7</v>
      </c>
      <c r="B94" s="15">
        <v>1</v>
      </c>
      <c r="C94" s="19" t="s">
        <v>317</v>
      </c>
      <c r="D94" s="26"/>
      <c r="E94" s="13" t="s">
        <v>7</v>
      </c>
      <c r="F94" s="15"/>
      <c r="G94" s="19" t="s">
        <v>14</v>
      </c>
      <c r="H94" s="26"/>
      <c r="I94" s="1"/>
      <c r="J94" s="27"/>
      <c r="K94" s="27">
        <v>2</v>
      </c>
      <c r="L94" s="27"/>
      <c r="M94" s="1"/>
      <c r="N94" s="90">
        <f>COUNTIF(J94:K94:L94,1)</f>
        <v>0</v>
      </c>
      <c r="O94" s="29" t="s">
        <v>7</v>
      </c>
      <c r="P94" s="93">
        <f>COUNTIF(J94:K94:L94,2)</f>
        <v>1</v>
      </c>
    </row>
    <row r="95" spans="1:16" x14ac:dyDescent="0.35">
      <c r="A95" s="7">
        <v>8</v>
      </c>
      <c r="B95" s="15">
        <v>2</v>
      </c>
      <c r="C95" s="19" t="s">
        <v>93</v>
      </c>
      <c r="D95" s="26"/>
      <c r="E95" s="13" t="s">
        <v>7</v>
      </c>
      <c r="F95" s="15"/>
      <c r="G95" s="19" t="s">
        <v>267</v>
      </c>
      <c r="H95" s="26"/>
      <c r="I95" s="1"/>
      <c r="J95" s="27">
        <v>1</v>
      </c>
      <c r="K95" s="27"/>
      <c r="L95" s="27"/>
      <c r="M95" s="1"/>
      <c r="N95" s="90">
        <f>COUNTIF(J95:K95:L95,1)</f>
        <v>1</v>
      </c>
      <c r="O95" s="29" t="s">
        <v>7</v>
      </c>
      <c r="P95" s="93">
        <f>COUNTIF(J95:K95:L95,2)</f>
        <v>0</v>
      </c>
    </row>
    <row r="96" spans="1:16" x14ac:dyDescent="0.35">
      <c r="A96" s="7">
        <v>9</v>
      </c>
      <c r="B96" s="15">
        <v>3</v>
      </c>
      <c r="C96" s="122" t="s">
        <v>266</v>
      </c>
      <c r="D96" s="134"/>
      <c r="E96" s="13" t="s">
        <v>7</v>
      </c>
      <c r="F96" s="15"/>
      <c r="G96" s="122" t="s">
        <v>73</v>
      </c>
      <c r="H96" s="134"/>
      <c r="I96" s="1"/>
      <c r="J96" s="27">
        <v>1</v>
      </c>
      <c r="K96" s="27"/>
      <c r="L96" s="27"/>
      <c r="M96" s="1"/>
      <c r="N96" s="90">
        <f>COUNTIF(J96:K96:L96,1)</f>
        <v>1</v>
      </c>
      <c r="O96" s="29" t="s">
        <v>7</v>
      </c>
      <c r="P96" s="93">
        <f>COUNTIF(J96:K96:L96,2)</f>
        <v>0</v>
      </c>
    </row>
    <row r="97" spans="1:16" x14ac:dyDescent="0.35">
      <c r="A97" s="25"/>
      <c r="O97" s="1"/>
      <c r="P97" s="91"/>
    </row>
    <row r="98" spans="1:16" x14ac:dyDescent="0.35">
      <c r="A98" s="30"/>
      <c r="B98" s="31"/>
      <c r="C98" s="32"/>
      <c r="D98" s="33"/>
      <c r="E98" s="34"/>
      <c r="F98" s="34"/>
      <c r="G98" s="118" t="s">
        <v>6</v>
      </c>
      <c r="H98" s="119"/>
      <c r="I98" s="32"/>
      <c r="J98" s="32"/>
      <c r="K98" s="32"/>
      <c r="L98" s="32"/>
      <c r="M98" s="32"/>
      <c r="N98" s="80">
        <f>SUM(N88=2,N89=2,N90=2,N91=2,N92=2,N93=2)+2</f>
        <v>5</v>
      </c>
      <c r="O98" s="16" t="s">
        <v>7</v>
      </c>
      <c r="P98" s="81">
        <f>SUM(P88=2,P89=2,P90=2,P91=2,P92=2,P93=2)+1</f>
        <v>4</v>
      </c>
    </row>
    <row r="100" spans="1:16" x14ac:dyDescent="0.35">
      <c r="A100" s="31"/>
      <c r="B100" s="31"/>
      <c r="C100" s="32"/>
      <c r="D100" s="33"/>
      <c r="E100" s="34"/>
      <c r="F100" s="34"/>
      <c r="G100" s="31"/>
      <c r="H100" s="32"/>
      <c r="I100" s="32"/>
      <c r="J100" s="32"/>
      <c r="K100" s="32"/>
      <c r="L100" s="32"/>
      <c r="M100" s="32"/>
      <c r="N100" s="31"/>
      <c r="O100" s="32"/>
      <c r="P100" s="31"/>
    </row>
    <row r="101" spans="1:16" ht="23" x14ac:dyDescent="0.5">
      <c r="A101" s="23"/>
      <c r="B101" s="24"/>
      <c r="C101" s="116" t="s">
        <v>0</v>
      </c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7"/>
    </row>
    <row r="102" spans="1:16" x14ac:dyDescent="0.35">
      <c r="A102" s="25"/>
      <c r="P102" s="91"/>
    </row>
    <row r="103" spans="1:16" x14ac:dyDescent="0.35">
      <c r="A103" s="25"/>
      <c r="C103" s="9" t="s">
        <v>1</v>
      </c>
      <c r="D103" s="9" t="s">
        <v>2</v>
      </c>
      <c r="G103" s="118" t="s">
        <v>83</v>
      </c>
      <c r="H103" s="119"/>
      <c r="I103" s="6"/>
      <c r="J103" s="126" t="s">
        <v>161</v>
      </c>
      <c r="K103" s="126"/>
      <c r="L103" s="137"/>
      <c r="M103" s="6"/>
      <c r="N103" s="118" t="s">
        <v>3</v>
      </c>
      <c r="O103" s="121"/>
      <c r="P103" s="119"/>
    </row>
    <row r="104" spans="1:16" x14ac:dyDescent="0.35">
      <c r="A104" s="25"/>
      <c r="P104" s="91"/>
    </row>
    <row r="105" spans="1:16" x14ac:dyDescent="0.35">
      <c r="A105" s="25"/>
      <c r="C105" s="5" t="s">
        <v>10</v>
      </c>
      <c r="D105" s="5" t="s">
        <v>9</v>
      </c>
      <c r="G105" s="124" t="s">
        <v>85</v>
      </c>
      <c r="H105" s="125"/>
      <c r="I105" s="6"/>
      <c r="J105" s="126"/>
      <c r="K105" s="126"/>
      <c r="L105" s="6"/>
      <c r="M105" s="6"/>
      <c r="N105" s="138">
        <v>39228</v>
      </c>
      <c r="O105" s="139"/>
      <c r="P105" s="140"/>
    </row>
    <row r="106" spans="1:16" x14ac:dyDescent="0.35">
      <c r="A106" s="25"/>
      <c r="P106" s="91"/>
    </row>
    <row r="107" spans="1:16" x14ac:dyDescent="0.35">
      <c r="A107" s="25"/>
      <c r="B107" s="7"/>
      <c r="C107" s="118" t="s">
        <v>4</v>
      </c>
      <c r="D107" s="119"/>
      <c r="E107" s="1"/>
      <c r="F107" s="7"/>
      <c r="G107" s="118" t="s">
        <v>5</v>
      </c>
      <c r="H107" s="119"/>
      <c r="I107" s="1"/>
      <c r="J107" s="10" t="s">
        <v>86</v>
      </c>
      <c r="K107" s="10" t="s">
        <v>87</v>
      </c>
      <c r="L107" s="10" t="s">
        <v>88</v>
      </c>
      <c r="M107" s="11"/>
      <c r="N107" s="130" t="s">
        <v>89</v>
      </c>
      <c r="O107" s="131"/>
      <c r="P107" s="132"/>
    </row>
    <row r="108" spans="1:16" x14ac:dyDescent="0.35">
      <c r="A108" s="7">
        <v>1</v>
      </c>
      <c r="B108" s="15"/>
      <c r="C108" s="122" t="s">
        <v>268</v>
      </c>
      <c r="D108" s="134"/>
      <c r="E108" s="12" t="s">
        <v>7</v>
      </c>
      <c r="F108" s="15"/>
      <c r="G108" s="122" t="s">
        <v>132</v>
      </c>
      <c r="H108" s="134"/>
      <c r="I108" s="1"/>
      <c r="J108" s="27">
        <v>1</v>
      </c>
      <c r="K108" s="27">
        <v>1</v>
      </c>
      <c r="L108" s="27"/>
      <c r="M108" s="1"/>
      <c r="N108" s="89">
        <f>COUNTIF(J108:K108:L108,1)</f>
        <v>2</v>
      </c>
      <c r="O108" s="28" t="s">
        <v>7</v>
      </c>
      <c r="P108" s="92">
        <f>COUNTIF(J108:K108:L108,2)</f>
        <v>0</v>
      </c>
    </row>
    <row r="109" spans="1:16" x14ac:dyDescent="0.35">
      <c r="A109" s="7">
        <v>2</v>
      </c>
      <c r="B109" s="15"/>
      <c r="C109" s="122" t="s">
        <v>269</v>
      </c>
      <c r="D109" s="134"/>
      <c r="E109" s="13" t="s">
        <v>7</v>
      </c>
      <c r="F109" s="15"/>
      <c r="G109" s="122" t="s">
        <v>73</v>
      </c>
      <c r="H109" s="134"/>
      <c r="I109" s="1"/>
      <c r="J109" s="27">
        <v>2</v>
      </c>
      <c r="K109" s="27">
        <v>2</v>
      </c>
      <c r="L109" s="27"/>
      <c r="M109" s="1"/>
      <c r="N109" s="89">
        <f>COUNTIF(J109:K109:L109,1)</f>
        <v>0</v>
      </c>
      <c r="O109" s="28" t="s">
        <v>7</v>
      </c>
      <c r="P109" s="92">
        <f>COUNTIF(J109:K109:L109,2)</f>
        <v>2</v>
      </c>
    </row>
    <row r="110" spans="1:16" x14ac:dyDescent="0.35">
      <c r="A110" s="7">
        <v>3</v>
      </c>
      <c r="B110" s="15"/>
      <c r="C110" s="122" t="s">
        <v>270</v>
      </c>
      <c r="D110" s="134"/>
      <c r="E110" s="13" t="s">
        <v>7</v>
      </c>
      <c r="F110" s="15"/>
      <c r="G110" s="122" t="s">
        <v>81</v>
      </c>
      <c r="H110" s="134"/>
      <c r="I110" s="1"/>
      <c r="J110" s="27">
        <v>1</v>
      </c>
      <c r="K110" s="27">
        <v>2</v>
      </c>
      <c r="L110" s="27">
        <v>2</v>
      </c>
      <c r="M110" s="1"/>
      <c r="N110" s="89">
        <f>COUNTIF(J110:K110:L110,1)</f>
        <v>1</v>
      </c>
      <c r="O110" s="28" t="s">
        <v>7</v>
      </c>
      <c r="P110" s="92">
        <f>COUNTIF(J110:K110:L110,2)</f>
        <v>2</v>
      </c>
    </row>
    <row r="111" spans="1:16" x14ac:dyDescent="0.35">
      <c r="A111" s="7">
        <v>4</v>
      </c>
      <c r="B111" s="15"/>
      <c r="C111" s="122" t="s">
        <v>78</v>
      </c>
      <c r="D111" s="134"/>
      <c r="E111" s="13" t="s">
        <v>7</v>
      </c>
      <c r="F111" s="15"/>
      <c r="G111" s="122" t="s">
        <v>129</v>
      </c>
      <c r="H111" s="134"/>
      <c r="I111" s="1"/>
      <c r="J111" s="27">
        <v>1</v>
      </c>
      <c r="K111" s="27">
        <v>2</v>
      </c>
      <c r="L111" s="27">
        <v>2</v>
      </c>
      <c r="M111" s="1"/>
      <c r="N111" s="89">
        <f>COUNTIF(J111:K111:L111,1)</f>
        <v>1</v>
      </c>
      <c r="O111" s="28" t="s">
        <v>7</v>
      </c>
      <c r="P111" s="92">
        <f>COUNTIF(J111:K111:L111,2)</f>
        <v>2</v>
      </c>
    </row>
    <row r="112" spans="1:16" x14ac:dyDescent="0.35">
      <c r="A112" s="7">
        <v>5</v>
      </c>
      <c r="B112" s="15"/>
      <c r="C112" s="122" t="s">
        <v>271</v>
      </c>
      <c r="D112" s="134"/>
      <c r="E112" s="13" t="s">
        <v>7</v>
      </c>
      <c r="F112" s="15"/>
      <c r="G112" s="122" t="s">
        <v>79</v>
      </c>
      <c r="H112" s="134"/>
      <c r="I112" s="1"/>
      <c r="J112" s="27">
        <v>2</v>
      </c>
      <c r="K112" s="27">
        <v>1</v>
      </c>
      <c r="L112" s="27">
        <v>2</v>
      </c>
      <c r="M112" s="1"/>
      <c r="N112" s="89">
        <f>COUNTIF(J112:K112:L112,1)</f>
        <v>1</v>
      </c>
      <c r="O112" s="28" t="s">
        <v>7</v>
      </c>
      <c r="P112" s="92">
        <f>COUNTIF(J112:K112:L112,2)</f>
        <v>2</v>
      </c>
    </row>
    <row r="113" spans="1:16" x14ac:dyDescent="0.35">
      <c r="A113" s="7">
        <v>6</v>
      </c>
      <c r="B113" s="15"/>
      <c r="C113" s="122" t="s">
        <v>272</v>
      </c>
      <c r="D113" s="134"/>
      <c r="E113" s="13" t="s">
        <v>7</v>
      </c>
      <c r="F113" s="15"/>
      <c r="G113" s="122" t="s">
        <v>163</v>
      </c>
      <c r="H113" s="134"/>
      <c r="I113" s="1"/>
      <c r="J113" s="27">
        <v>2</v>
      </c>
      <c r="K113" s="27">
        <v>1</v>
      </c>
      <c r="L113" s="27">
        <v>1</v>
      </c>
      <c r="M113" s="1"/>
      <c r="N113" s="90">
        <f>COUNTIF(J113:K113:L113,1)</f>
        <v>2</v>
      </c>
      <c r="O113" s="29" t="s">
        <v>7</v>
      </c>
      <c r="P113" s="93">
        <f>COUNTIF(J113:K113:L113,2)</f>
        <v>1</v>
      </c>
    </row>
    <row r="114" spans="1:16" x14ac:dyDescent="0.35">
      <c r="A114" s="7" t="s">
        <v>8</v>
      </c>
      <c r="B114" s="15"/>
      <c r="C114" s="136"/>
      <c r="D114" s="134"/>
      <c r="F114" s="15"/>
      <c r="G114" s="136"/>
      <c r="H114" s="134"/>
      <c r="I114" s="1"/>
      <c r="J114" s="1"/>
      <c r="K114" s="1"/>
      <c r="L114" s="1"/>
      <c r="M114" s="1"/>
      <c r="N114" s="8"/>
      <c r="O114" s="8"/>
      <c r="P114" s="91"/>
    </row>
    <row r="115" spans="1:16" x14ac:dyDescent="0.35">
      <c r="A115" s="25"/>
      <c r="O115" s="1"/>
      <c r="P115" s="91"/>
    </row>
    <row r="116" spans="1:16" x14ac:dyDescent="0.35">
      <c r="A116" s="30"/>
      <c r="B116" s="31"/>
      <c r="C116" s="32"/>
      <c r="D116" s="33"/>
      <c r="E116" s="34"/>
      <c r="F116" s="34"/>
      <c r="G116" s="118" t="s">
        <v>6</v>
      </c>
      <c r="H116" s="119"/>
      <c r="I116" s="32"/>
      <c r="J116" s="32"/>
      <c r="K116" s="32"/>
      <c r="L116" s="32"/>
      <c r="M116" s="32"/>
      <c r="N116" s="80">
        <f>SUM(N108=2,N109=2,N110=2,N111=2,N112=2,N113=2)</f>
        <v>2</v>
      </c>
      <c r="O116" s="16" t="s">
        <v>7</v>
      </c>
      <c r="P116" s="81">
        <f>SUM(P108=2,P109=2,P110=2,P111=2,P112=2,P113=2)</f>
        <v>4</v>
      </c>
    </row>
    <row r="117" spans="1:16" x14ac:dyDescent="0.35">
      <c r="A117" s="24"/>
      <c r="P117" s="24"/>
    </row>
  </sheetData>
  <mergeCells count="151">
    <mergeCell ref="G116:H116"/>
    <mergeCell ref="J65:L65"/>
    <mergeCell ref="C85:D85"/>
    <mergeCell ref="J103:L103"/>
    <mergeCell ref="G76:H76"/>
    <mergeCell ref="G78:H78"/>
    <mergeCell ref="C81:P81"/>
    <mergeCell ref="J83:K83"/>
    <mergeCell ref="C113:D113"/>
    <mergeCell ref="G113:H113"/>
    <mergeCell ref="C109:D109"/>
    <mergeCell ref="G109:H109"/>
    <mergeCell ref="C110:D110"/>
    <mergeCell ref="G110:H110"/>
    <mergeCell ref="C107:D107"/>
    <mergeCell ref="G107:H107"/>
    <mergeCell ref="C108:D108"/>
    <mergeCell ref="N87:P87"/>
    <mergeCell ref="C89:D89"/>
    <mergeCell ref="G89:H89"/>
    <mergeCell ref="C92:D92"/>
    <mergeCell ref="C69:D69"/>
    <mergeCell ref="G69:H69"/>
    <mergeCell ref="C70:D70"/>
    <mergeCell ref="G70:H70"/>
    <mergeCell ref="C71:D71"/>
    <mergeCell ref="G71:H71"/>
    <mergeCell ref="J7:L7"/>
    <mergeCell ref="C114:D114"/>
    <mergeCell ref="G114:H114"/>
    <mergeCell ref="G65:H65"/>
    <mergeCell ref="N65:P65"/>
    <mergeCell ref="J67:K67"/>
    <mergeCell ref="N67:P67"/>
    <mergeCell ref="N69:P69"/>
    <mergeCell ref="G83:H83"/>
    <mergeCell ref="N83:P83"/>
    <mergeCell ref="G85:H85"/>
    <mergeCell ref="G67:H67"/>
    <mergeCell ref="G72:H72"/>
    <mergeCell ref="G75:H75"/>
    <mergeCell ref="J85:K85"/>
    <mergeCell ref="G96:H96"/>
    <mergeCell ref="C76:D76"/>
    <mergeCell ref="N31:P31"/>
    <mergeCell ref="N33:P33"/>
    <mergeCell ref="C40:D40"/>
    <mergeCell ref="G40:H40"/>
    <mergeCell ref="C35:D35"/>
    <mergeCell ref="G35:H35"/>
    <mergeCell ref="C36:D36"/>
    <mergeCell ref="G36:H36"/>
    <mergeCell ref="C37:D37"/>
    <mergeCell ref="G37:H37"/>
    <mergeCell ref="G33:H33"/>
    <mergeCell ref="C34:D34"/>
    <mergeCell ref="G34:H34"/>
    <mergeCell ref="G31:H31"/>
    <mergeCell ref="J31:K31"/>
    <mergeCell ref="C33:D33"/>
    <mergeCell ref="C93:D93"/>
    <mergeCell ref="C90:D90"/>
    <mergeCell ref="G90:H90"/>
    <mergeCell ref="C91:D91"/>
    <mergeCell ref="G91:H91"/>
    <mergeCell ref="N85:P85"/>
    <mergeCell ref="C72:D72"/>
    <mergeCell ref="G92:H92"/>
    <mergeCell ref="C63:P63"/>
    <mergeCell ref="C55:D55"/>
    <mergeCell ref="G55:H55"/>
    <mergeCell ref="C56:D56"/>
    <mergeCell ref="G56:H56"/>
    <mergeCell ref="G58:H58"/>
    <mergeCell ref="C57:D57"/>
    <mergeCell ref="G57:H57"/>
    <mergeCell ref="C58:D58"/>
    <mergeCell ref="G60:H60"/>
    <mergeCell ref="C52:D52"/>
    <mergeCell ref="G52:H52"/>
    <mergeCell ref="C53:D53"/>
    <mergeCell ref="N103:P103"/>
    <mergeCell ref="G105:H105"/>
    <mergeCell ref="J105:K105"/>
    <mergeCell ref="N105:P105"/>
    <mergeCell ref="C101:P101"/>
    <mergeCell ref="G112:H112"/>
    <mergeCell ref="N107:P107"/>
    <mergeCell ref="C111:D111"/>
    <mergeCell ref="G111:H111"/>
    <mergeCell ref="C112:D112"/>
    <mergeCell ref="G103:H103"/>
    <mergeCell ref="G108:H108"/>
    <mergeCell ref="G98:H98"/>
    <mergeCell ref="C87:D87"/>
    <mergeCell ref="G87:H87"/>
    <mergeCell ref="C88:D88"/>
    <mergeCell ref="G88:H88"/>
    <mergeCell ref="C74:D74"/>
    <mergeCell ref="G74:H74"/>
    <mergeCell ref="C75:D75"/>
    <mergeCell ref="G93:H93"/>
    <mergeCell ref="C96:D96"/>
    <mergeCell ref="G53:H53"/>
    <mergeCell ref="C54:D54"/>
    <mergeCell ref="G54:H54"/>
    <mergeCell ref="G49:H49"/>
    <mergeCell ref="N49:P49"/>
    <mergeCell ref="C51:D51"/>
    <mergeCell ref="G51:H51"/>
    <mergeCell ref="J49:K49"/>
    <mergeCell ref="N51:P51"/>
    <mergeCell ref="G47:H47"/>
    <mergeCell ref="J47:L47"/>
    <mergeCell ref="N47:P47"/>
    <mergeCell ref="C45:P45"/>
    <mergeCell ref="C38:D38"/>
    <mergeCell ref="G38:H38"/>
    <mergeCell ref="C39:D39"/>
    <mergeCell ref="G39:H39"/>
    <mergeCell ref="G42:H42"/>
    <mergeCell ref="C19:D19"/>
    <mergeCell ref="G19:H19"/>
    <mergeCell ref="C20:D20"/>
    <mergeCell ref="G20:H20"/>
    <mergeCell ref="C27:P27"/>
    <mergeCell ref="G29:H29"/>
    <mergeCell ref="J29:K29"/>
    <mergeCell ref="N29:P29"/>
    <mergeCell ref="C21:D21"/>
    <mergeCell ref="G21:H21"/>
    <mergeCell ref="C22:D22"/>
    <mergeCell ref="G22:H22"/>
    <mergeCell ref="G24:H24"/>
    <mergeCell ref="K5:L5"/>
    <mergeCell ref="C16:D16"/>
    <mergeCell ref="G16:H16"/>
    <mergeCell ref="C17:D17"/>
    <mergeCell ref="G17:H17"/>
    <mergeCell ref="C18:D18"/>
    <mergeCell ref="G18:H18"/>
    <mergeCell ref="C9:P9"/>
    <mergeCell ref="G11:H11"/>
    <mergeCell ref="N11:P11"/>
    <mergeCell ref="G13:H13"/>
    <mergeCell ref="N13:P13"/>
    <mergeCell ref="C15:D15"/>
    <mergeCell ref="G15:H15"/>
    <mergeCell ref="N15:P15"/>
    <mergeCell ref="J11:K11"/>
    <mergeCell ref="J13:K13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92" orientation="landscape" r:id="rId1"/>
  <rowBreaks count="3" manualBreakCount="3">
    <brk id="25" max="16383" man="1"/>
    <brk id="61" max="15" man="1"/>
    <brk id="98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9EB8C-4DA5-4634-8032-96B9EED26F92}">
  <sheetPr>
    <tabColor rgb="FF92D050"/>
  </sheetPr>
  <dimension ref="A1:P132"/>
  <sheetViews>
    <sheetView topLeftCell="A118" zoomScaleNormal="100" workbookViewId="0">
      <selection activeCell="D69" sqref="D69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2" width="4.81640625" style="2" customWidth="1"/>
    <col min="13" max="13" width="4.453125" style="2" customWidth="1"/>
    <col min="14" max="14" width="5.36328125" style="1" customWidth="1"/>
    <col min="15" max="15" width="3" style="2" customWidth="1"/>
    <col min="16" max="16" width="5.36328125" style="1" customWidth="1"/>
    <col min="17" max="16384" width="9.08984375" style="2"/>
  </cols>
  <sheetData>
    <row r="1" spans="1:16" ht="12.5" x14ac:dyDescent="0.25">
      <c r="C1" s="44"/>
      <c r="D1" s="44"/>
      <c r="E1" s="44"/>
      <c r="F1" s="44"/>
      <c r="G1" s="44"/>
      <c r="H1" s="44"/>
    </row>
    <row r="2" spans="1:16" ht="12.5" x14ac:dyDescent="0.25">
      <c r="C2" s="44"/>
      <c r="D2" s="44"/>
      <c r="E2" s="44"/>
      <c r="F2" s="44"/>
      <c r="G2" s="44"/>
      <c r="H2" s="44"/>
    </row>
    <row r="3" spans="1:16" ht="12.5" x14ac:dyDescent="0.25">
      <c r="C3" s="44"/>
      <c r="D3" s="44"/>
      <c r="E3" s="44"/>
      <c r="F3" s="44"/>
      <c r="G3" s="44"/>
      <c r="H3" s="44"/>
    </row>
    <row r="4" spans="1:16" ht="12.5" x14ac:dyDescent="0.25">
      <c r="C4" s="44"/>
      <c r="D4" s="44"/>
      <c r="E4" s="44"/>
      <c r="F4" s="44"/>
      <c r="G4" s="44"/>
      <c r="H4" s="44"/>
    </row>
    <row r="5" spans="1:16" ht="13" x14ac:dyDescent="0.3">
      <c r="C5" s="44"/>
      <c r="D5" s="44"/>
      <c r="E5" s="44"/>
      <c r="F5" s="44"/>
      <c r="G5" s="44"/>
      <c r="H5" s="44"/>
      <c r="K5" s="114" t="s">
        <v>377</v>
      </c>
      <c r="L5" s="114"/>
      <c r="M5" s="36"/>
      <c r="N5" s="11">
        <f>N25+N43+N61+N79+N97+N115+N132</f>
        <v>40</v>
      </c>
      <c r="O5" s="36"/>
      <c r="P5" s="11">
        <f>P25+P43+P61+P79+P97+P115+P132</f>
        <v>2</v>
      </c>
    </row>
    <row r="6" spans="1:16" ht="12.5" x14ac:dyDescent="0.25">
      <c r="C6" s="44"/>
      <c r="D6" s="44"/>
      <c r="E6" s="44"/>
      <c r="F6" s="44"/>
      <c r="G6" s="44"/>
      <c r="H6" s="44"/>
    </row>
    <row r="7" spans="1:16" ht="12.5" x14ac:dyDescent="0.25">
      <c r="C7" s="44"/>
      <c r="D7" s="44"/>
      <c r="E7" s="44"/>
      <c r="F7" s="44"/>
      <c r="G7" s="44"/>
      <c r="H7" s="44"/>
    </row>
    <row r="8" spans="1:16" x14ac:dyDescent="0.35">
      <c r="J8" s="114" t="s">
        <v>532</v>
      </c>
      <c r="K8" s="115"/>
      <c r="L8" s="115"/>
    </row>
    <row r="9" spans="1:16" x14ac:dyDescent="0.35">
      <c r="A9" s="31"/>
      <c r="B9" s="31"/>
      <c r="C9" s="32"/>
      <c r="D9" s="33"/>
      <c r="E9" s="34"/>
      <c r="F9" s="34"/>
      <c r="G9" s="31"/>
      <c r="H9" s="32"/>
      <c r="I9" s="32"/>
      <c r="J9" s="32"/>
      <c r="K9" s="32"/>
      <c r="L9" s="32"/>
      <c r="M9" s="32"/>
      <c r="N9" s="31"/>
      <c r="O9" s="32"/>
      <c r="P9" s="31"/>
    </row>
    <row r="10" spans="1:16" ht="23" x14ac:dyDescent="0.5">
      <c r="A10" s="23"/>
      <c r="B10" s="24"/>
      <c r="C10" s="116" t="s">
        <v>0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7"/>
    </row>
    <row r="11" spans="1:16" x14ac:dyDescent="0.35">
      <c r="A11" s="25"/>
      <c r="P11" s="91"/>
    </row>
    <row r="12" spans="1:16" x14ac:dyDescent="0.35">
      <c r="A12" s="25"/>
      <c r="C12" s="9" t="s">
        <v>1</v>
      </c>
      <c r="D12" s="9" t="s">
        <v>2</v>
      </c>
      <c r="G12" s="118" t="s">
        <v>83</v>
      </c>
      <c r="H12" s="119"/>
      <c r="I12" s="6"/>
      <c r="J12" s="126" t="s">
        <v>507</v>
      </c>
      <c r="K12" s="126"/>
      <c r="L12" s="137"/>
      <c r="M12" s="6"/>
      <c r="N12" s="118" t="s">
        <v>3</v>
      </c>
      <c r="O12" s="121"/>
      <c r="P12" s="119"/>
    </row>
    <row r="13" spans="1:16" x14ac:dyDescent="0.35">
      <c r="A13" s="25"/>
      <c r="P13" s="91"/>
    </row>
    <row r="14" spans="1:16" x14ac:dyDescent="0.35">
      <c r="A14" s="25"/>
      <c r="C14" s="5" t="s">
        <v>10</v>
      </c>
      <c r="D14" s="5" t="s">
        <v>9</v>
      </c>
      <c r="G14" s="124" t="s">
        <v>85</v>
      </c>
      <c r="H14" s="125"/>
      <c r="I14" s="6"/>
      <c r="J14" s="126"/>
      <c r="K14" s="126"/>
      <c r="L14" s="6"/>
      <c r="M14" s="6"/>
      <c r="N14" s="138">
        <v>45171</v>
      </c>
      <c r="O14" s="139"/>
      <c r="P14" s="140"/>
    </row>
    <row r="15" spans="1:16" x14ac:dyDescent="0.35">
      <c r="A15" s="25"/>
      <c r="P15" s="91"/>
    </row>
    <row r="16" spans="1:16" x14ac:dyDescent="0.35">
      <c r="A16" s="25"/>
      <c r="B16" s="7"/>
      <c r="C16" s="118" t="s">
        <v>4</v>
      </c>
      <c r="D16" s="119"/>
      <c r="E16" s="1"/>
      <c r="F16" s="7"/>
      <c r="G16" s="118" t="s">
        <v>5</v>
      </c>
      <c r="H16" s="119"/>
      <c r="I16" s="1"/>
      <c r="J16" s="10" t="s">
        <v>86</v>
      </c>
      <c r="K16" s="10" t="s">
        <v>87</v>
      </c>
      <c r="L16" s="10" t="s">
        <v>88</v>
      </c>
      <c r="M16" s="11"/>
      <c r="N16" s="130" t="s">
        <v>89</v>
      </c>
      <c r="O16" s="131"/>
      <c r="P16" s="132"/>
    </row>
    <row r="17" spans="1:16" x14ac:dyDescent="0.35">
      <c r="A17" s="7">
        <v>1</v>
      </c>
      <c r="B17" s="15"/>
      <c r="C17" s="122" t="s">
        <v>441</v>
      </c>
      <c r="D17" s="134"/>
      <c r="E17" s="12" t="s">
        <v>7</v>
      </c>
      <c r="F17" s="15"/>
      <c r="G17" s="122" t="s">
        <v>16</v>
      </c>
      <c r="H17" s="134"/>
      <c r="I17" s="1"/>
      <c r="J17" s="27">
        <v>1</v>
      </c>
      <c r="K17" s="27">
        <v>1</v>
      </c>
      <c r="L17" s="27"/>
      <c r="M17" s="1"/>
      <c r="N17" s="89">
        <f>COUNTIF(J17:K17:L17,1)</f>
        <v>2</v>
      </c>
      <c r="O17" s="28" t="s">
        <v>7</v>
      </c>
      <c r="P17" s="92">
        <f>COUNTIF(J17:K17:L17,2)</f>
        <v>0</v>
      </c>
    </row>
    <row r="18" spans="1:16" x14ac:dyDescent="0.35">
      <c r="A18" s="7">
        <v>2</v>
      </c>
      <c r="B18" s="15"/>
      <c r="C18" s="122" t="s">
        <v>252</v>
      </c>
      <c r="D18" s="134"/>
      <c r="E18" s="13" t="s">
        <v>7</v>
      </c>
      <c r="F18" s="15"/>
      <c r="G18" s="122" t="s">
        <v>15</v>
      </c>
      <c r="H18" s="134"/>
      <c r="I18" s="1"/>
      <c r="J18" s="27">
        <v>1</v>
      </c>
      <c r="K18" s="27">
        <v>1</v>
      </c>
      <c r="L18" s="27"/>
      <c r="M18" s="1"/>
      <c r="N18" s="89">
        <f>COUNTIF(J18:K18:L18,1)</f>
        <v>2</v>
      </c>
      <c r="O18" s="28" t="s">
        <v>7</v>
      </c>
      <c r="P18" s="92">
        <f>COUNTIF(J18:K18:L18,2)</f>
        <v>0</v>
      </c>
    </row>
    <row r="19" spans="1:16" x14ac:dyDescent="0.35">
      <c r="A19" s="7">
        <v>3</v>
      </c>
      <c r="B19" s="15"/>
      <c r="C19" s="122" t="s">
        <v>479</v>
      </c>
      <c r="D19" s="134"/>
      <c r="E19" s="13" t="s">
        <v>7</v>
      </c>
      <c r="F19" s="15"/>
      <c r="G19" s="122" t="s">
        <v>13</v>
      </c>
      <c r="H19" s="134"/>
      <c r="I19" s="1"/>
      <c r="J19" s="27">
        <v>1</v>
      </c>
      <c r="K19" s="27">
        <v>1</v>
      </c>
      <c r="L19" s="27"/>
      <c r="M19" s="1"/>
      <c r="N19" s="89">
        <f>COUNTIF(J19:K19:L19,1)</f>
        <v>2</v>
      </c>
      <c r="O19" s="28" t="s">
        <v>7</v>
      </c>
      <c r="P19" s="92">
        <f>COUNTIF(J19:K19:L19,2)</f>
        <v>0</v>
      </c>
    </row>
    <row r="20" spans="1:16" x14ac:dyDescent="0.35">
      <c r="A20" s="7">
        <v>4</v>
      </c>
      <c r="B20" s="15"/>
      <c r="C20" s="122" t="s">
        <v>152</v>
      </c>
      <c r="D20" s="134"/>
      <c r="E20" s="13" t="s">
        <v>7</v>
      </c>
      <c r="F20" s="15"/>
      <c r="G20" s="122" t="s">
        <v>142</v>
      </c>
      <c r="H20" s="134"/>
      <c r="I20" s="1"/>
      <c r="J20" s="27">
        <v>1</v>
      </c>
      <c r="K20" s="27">
        <v>1</v>
      </c>
      <c r="L20" s="27"/>
      <c r="M20" s="1"/>
      <c r="N20" s="89">
        <f>COUNTIF(J20:K20:L20,1)</f>
        <v>2</v>
      </c>
      <c r="O20" s="28" t="s">
        <v>7</v>
      </c>
      <c r="P20" s="92">
        <f>COUNTIF(J20:K20:L20,2)</f>
        <v>0</v>
      </c>
    </row>
    <row r="21" spans="1:16" x14ac:dyDescent="0.35">
      <c r="A21" s="7">
        <v>5</v>
      </c>
      <c r="B21" s="15"/>
      <c r="C21" s="122" t="s">
        <v>442</v>
      </c>
      <c r="D21" s="134"/>
      <c r="E21" s="13" t="s">
        <v>7</v>
      </c>
      <c r="F21" s="15"/>
      <c r="G21" s="122" t="s">
        <v>91</v>
      </c>
      <c r="H21" s="134"/>
      <c r="I21" s="1"/>
      <c r="J21" s="27">
        <v>1</v>
      </c>
      <c r="K21" s="27">
        <v>1</v>
      </c>
      <c r="L21" s="27"/>
      <c r="M21" s="1"/>
      <c r="N21" s="89">
        <f>COUNTIF(J21:K21:L21,1)</f>
        <v>2</v>
      </c>
      <c r="O21" s="28" t="s">
        <v>7</v>
      </c>
      <c r="P21" s="92">
        <f>COUNTIF(J21:K21:L21,2)</f>
        <v>0</v>
      </c>
    </row>
    <row r="22" spans="1:16" x14ac:dyDescent="0.35">
      <c r="A22" s="7">
        <v>6</v>
      </c>
      <c r="B22" s="15"/>
      <c r="C22" s="122" t="s">
        <v>20</v>
      </c>
      <c r="D22" s="134"/>
      <c r="E22" s="13" t="s">
        <v>7</v>
      </c>
      <c r="F22" s="15"/>
      <c r="G22" s="122" t="s">
        <v>12</v>
      </c>
      <c r="H22" s="134"/>
      <c r="I22" s="1"/>
      <c r="J22" s="27">
        <v>1</v>
      </c>
      <c r="K22" s="27">
        <v>1</v>
      </c>
      <c r="L22" s="27"/>
      <c r="M22" s="1"/>
      <c r="N22" s="90">
        <f>COUNTIF(J22:K22:L22,1)</f>
        <v>2</v>
      </c>
      <c r="O22" s="29" t="s">
        <v>7</v>
      </c>
      <c r="P22" s="93">
        <f>COUNTIF(J22:K22:L22,2)</f>
        <v>0</v>
      </c>
    </row>
    <row r="23" spans="1:16" x14ac:dyDescent="0.35">
      <c r="A23" s="7" t="s">
        <v>8</v>
      </c>
      <c r="B23" s="15"/>
      <c r="C23" s="136"/>
      <c r="D23" s="134"/>
      <c r="F23" s="15"/>
      <c r="G23" s="136"/>
      <c r="H23" s="134"/>
      <c r="I23" s="1"/>
      <c r="J23" s="1"/>
      <c r="K23" s="1"/>
      <c r="L23" s="1"/>
      <c r="M23" s="1"/>
      <c r="N23" s="8"/>
      <c r="O23" s="8"/>
      <c r="P23" s="91"/>
    </row>
    <row r="24" spans="1:16" x14ac:dyDescent="0.35">
      <c r="A24" s="25"/>
      <c r="O24" s="1"/>
      <c r="P24" s="91"/>
    </row>
    <row r="25" spans="1:16" x14ac:dyDescent="0.35">
      <c r="A25" s="30"/>
      <c r="B25" s="31"/>
      <c r="C25" s="32"/>
      <c r="D25" s="33"/>
      <c r="E25" s="34"/>
      <c r="F25" s="34"/>
      <c r="G25" s="118" t="s">
        <v>6</v>
      </c>
      <c r="H25" s="119"/>
      <c r="I25" s="32"/>
      <c r="J25" s="32"/>
      <c r="K25" s="32"/>
      <c r="L25" s="32"/>
      <c r="M25" s="32"/>
      <c r="N25" s="80">
        <f>SUM(N17=2,N18=2,N19=2,N20=2,N21=2,N22=2)</f>
        <v>6</v>
      </c>
      <c r="O25" s="16" t="s">
        <v>7</v>
      </c>
      <c r="P25" s="81">
        <f>SUM(P17=2,P18=2,P19=2,P20=2,P21=2,P22=2)</f>
        <v>0</v>
      </c>
    </row>
    <row r="27" spans="1:16" x14ac:dyDescent="0.35">
      <c r="A27" s="31"/>
      <c r="B27" s="31"/>
      <c r="C27" s="32"/>
      <c r="D27" s="33"/>
      <c r="E27" s="34"/>
      <c r="F27" s="34"/>
      <c r="G27" s="31"/>
      <c r="H27" s="32"/>
      <c r="I27" s="32"/>
      <c r="J27" s="32"/>
      <c r="K27" s="32"/>
      <c r="L27" s="32"/>
      <c r="M27" s="32"/>
      <c r="N27" s="31"/>
      <c r="O27" s="32"/>
      <c r="P27" s="31"/>
    </row>
    <row r="28" spans="1:16" ht="23" x14ac:dyDescent="0.5">
      <c r="A28" s="23"/>
      <c r="B28" s="24"/>
      <c r="C28" s="116" t="s">
        <v>0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7"/>
    </row>
    <row r="29" spans="1:16" x14ac:dyDescent="0.35">
      <c r="A29" s="25"/>
      <c r="P29" s="91"/>
    </row>
    <row r="30" spans="1:16" x14ac:dyDescent="0.35">
      <c r="A30" s="25"/>
      <c r="C30" s="9" t="s">
        <v>1</v>
      </c>
      <c r="D30" s="9" t="s">
        <v>2</v>
      </c>
      <c r="G30" s="118" t="s">
        <v>83</v>
      </c>
      <c r="H30" s="119"/>
      <c r="I30" s="6"/>
      <c r="J30" s="126" t="s">
        <v>508</v>
      </c>
      <c r="K30" s="126"/>
      <c r="L30" s="137"/>
      <c r="M30" s="6"/>
      <c r="N30" s="118" t="s">
        <v>3</v>
      </c>
      <c r="O30" s="121"/>
      <c r="P30" s="119"/>
    </row>
    <row r="31" spans="1:16" x14ac:dyDescent="0.35">
      <c r="A31" s="25"/>
      <c r="P31" s="91"/>
    </row>
    <row r="32" spans="1:16" x14ac:dyDescent="0.35">
      <c r="A32" s="25"/>
      <c r="C32" s="5" t="s">
        <v>10</v>
      </c>
      <c r="D32" s="5" t="s">
        <v>9</v>
      </c>
      <c r="G32" s="124" t="s">
        <v>85</v>
      </c>
      <c r="H32" s="125"/>
      <c r="I32" s="6"/>
      <c r="J32" s="126"/>
      <c r="K32" s="126"/>
      <c r="L32" s="6"/>
      <c r="M32" s="6"/>
      <c r="N32" s="138">
        <v>45171</v>
      </c>
      <c r="O32" s="139"/>
      <c r="P32" s="140"/>
    </row>
    <row r="33" spans="1:16" x14ac:dyDescent="0.35">
      <c r="A33" s="25"/>
      <c r="P33" s="91"/>
    </row>
    <row r="34" spans="1:16" x14ac:dyDescent="0.35">
      <c r="A34" s="25"/>
      <c r="B34" s="7"/>
      <c r="C34" s="118" t="s">
        <v>4</v>
      </c>
      <c r="D34" s="119"/>
      <c r="E34" s="1"/>
      <c r="F34" s="7"/>
      <c r="G34" s="118" t="s">
        <v>5</v>
      </c>
      <c r="H34" s="119"/>
      <c r="I34" s="1"/>
      <c r="J34" s="10" t="s">
        <v>86</v>
      </c>
      <c r="K34" s="10" t="s">
        <v>87</v>
      </c>
      <c r="L34" s="10" t="s">
        <v>88</v>
      </c>
      <c r="M34" s="11"/>
      <c r="N34" s="130" t="s">
        <v>89</v>
      </c>
      <c r="O34" s="131"/>
      <c r="P34" s="132"/>
    </row>
    <row r="35" spans="1:16" x14ac:dyDescent="0.35">
      <c r="A35" s="7">
        <v>1</v>
      </c>
      <c r="B35" s="15"/>
      <c r="C35" s="122" t="s">
        <v>148</v>
      </c>
      <c r="D35" s="134"/>
      <c r="E35" s="12" t="s">
        <v>7</v>
      </c>
      <c r="F35" s="15"/>
      <c r="G35" s="122" t="s">
        <v>98</v>
      </c>
      <c r="H35" s="134"/>
      <c r="I35" s="1"/>
      <c r="J35" s="27">
        <v>1</v>
      </c>
      <c r="K35" s="27">
        <v>1</v>
      </c>
      <c r="L35" s="27"/>
      <c r="M35" s="1"/>
      <c r="N35" s="89">
        <f>COUNTIF(J35:K35:L35,1)</f>
        <v>2</v>
      </c>
      <c r="O35" s="28" t="s">
        <v>7</v>
      </c>
      <c r="P35" s="92">
        <f>COUNTIF(J35:K35:L35,2)</f>
        <v>0</v>
      </c>
    </row>
    <row r="36" spans="1:16" x14ac:dyDescent="0.35">
      <c r="A36" s="7">
        <v>2</v>
      </c>
      <c r="B36" s="15"/>
      <c r="C36" s="122" t="s">
        <v>195</v>
      </c>
      <c r="D36" s="134"/>
      <c r="E36" s="13" t="s">
        <v>7</v>
      </c>
      <c r="F36" s="15"/>
      <c r="G36" s="122" t="s">
        <v>81</v>
      </c>
      <c r="H36" s="134"/>
      <c r="I36" s="1"/>
      <c r="J36" s="27">
        <v>1</v>
      </c>
      <c r="K36" s="27">
        <v>2</v>
      </c>
      <c r="L36" s="27">
        <v>1</v>
      </c>
      <c r="M36" s="1"/>
      <c r="N36" s="89">
        <f>COUNTIF(J36:K36:L36,1)</f>
        <v>2</v>
      </c>
      <c r="O36" s="28" t="s">
        <v>7</v>
      </c>
      <c r="P36" s="92">
        <f>COUNTIF(J36:K36:L36,2)</f>
        <v>1</v>
      </c>
    </row>
    <row r="37" spans="1:16" x14ac:dyDescent="0.35">
      <c r="A37" s="7">
        <v>3</v>
      </c>
      <c r="B37" s="15"/>
      <c r="C37" s="135" t="s">
        <v>511</v>
      </c>
      <c r="D37" s="134"/>
      <c r="E37" s="13" t="s">
        <v>7</v>
      </c>
      <c r="F37" s="15"/>
      <c r="G37" s="122" t="s">
        <v>251</v>
      </c>
      <c r="H37" s="134"/>
      <c r="I37" s="1"/>
      <c r="J37" s="27">
        <v>1</v>
      </c>
      <c r="K37" s="27">
        <v>1</v>
      </c>
      <c r="L37" s="27"/>
      <c r="M37" s="1"/>
      <c r="N37" s="89">
        <f>COUNTIF(J37:K37:L37,1)</f>
        <v>2</v>
      </c>
      <c r="O37" s="28" t="s">
        <v>7</v>
      </c>
      <c r="P37" s="92">
        <f>COUNTIF(J37:K37:L37,2)</f>
        <v>0</v>
      </c>
    </row>
    <row r="38" spans="1:16" x14ac:dyDescent="0.35">
      <c r="A38" s="7">
        <v>4</v>
      </c>
      <c r="B38" s="15"/>
      <c r="C38" s="122" t="s">
        <v>45</v>
      </c>
      <c r="D38" s="134"/>
      <c r="E38" s="13" t="s">
        <v>7</v>
      </c>
      <c r="F38" s="15"/>
      <c r="G38" s="122" t="s">
        <v>199</v>
      </c>
      <c r="H38" s="134"/>
      <c r="I38" s="1"/>
      <c r="J38" s="27">
        <v>1</v>
      </c>
      <c r="K38" s="27">
        <v>1</v>
      </c>
      <c r="L38" s="27"/>
      <c r="M38" s="1"/>
      <c r="N38" s="89">
        <f>COUNTIF(J38:K38:L38,1)</f>
        <v>2</v>
      </c>
      <c r="O38" s="28" t="s">
        <v>7</v>
      </c>
      <c r="P38" s="92">
        <f>COUNTIF(J38:K38:L38,2)</f>
        <v>0</v>
      </c>
    </row>
    <row r="39" spans="1:16" x14ac:dyDescent="0.35">
      <c r="A39" s="7">
        <v>5</v>
      </c>
      <c r="B39" s="15"/>
      <c r="C39" s="122" t="s">
        <v>512</v>
      </c>
      <c r="D39" s="134"/>
      <c r="E39" s="13" t="s">
        <v>7</v>
      </c>
      <c r="F39" s="15"/>
      <c r="G39" s="122" t="s">
        <v>25</v>
      </c>
      <c r="H39" s="134"/>
      <c r="I39" s="1"/>
      <c r="J39" s="27">
        <v>1</v>
      </c>
      <c r="K39" s="27">
        <v>2</v>
      </c>
      <c r="L39" s="27">
        <v>1</v>
      </c>
      <c r="M39" s="1"/>
      <c r="N39" s="89">
        <f>COUNTIF(J39:K39:L39,1)</f>
        <v>2</v>
      </c>
      <c r="O39" s="28" t="s">
        <v>7</v>
      </c>
      <c r="P39" s="92">
        <f>COUNTIF(J39:K39:L39,2)</f>
        <v>1</v>
      </c>
    </row>
    <row r="40" spans="1:16" x14ac:dyDescent="0.35">
      <c r="A40" s="7">
        <v>6</v>
      </c>
      <c r="B40" s="15"/>
      <c r="C40" s="122" t="s">
        <v>513</v>
      </c>
      <c r="D40" s="134"/>
      <c r="E40" s="13" t="s">
        <v>7</v>
      </c>
      <c r="F40" s="15"/>
      <c r="G40" s="122" t="s">
        <v>31</v>
      </c>
      <c r="H40" s="134"/>
      <c r="I40" s="1"/>
      <c r="J40" s="27">
        <v>2</v>
      </c>
      <c r="K40" s="27">
        <v>1</v>
      </c>
      <c r="L40" s="27">
        <v>2</v>
      </c>
      <c r="M40" s="1"/>
      <c r="N40" s="90">
        <f>COUNTIF(J40:K40:L40,1)</f>
        <v>1</v>
      </c>
      <c r="O40" s="29" t="s">
        <v>7</v>
      </c>
      <c r="P40" s="93">
        <f>COUNTIF(J40:K40:L40,2)</f>
        <v>2</v>
      </c>
    </row>
    <row r="41" spans="1:16" x14ac:dyDescent="0.35">
      <c r="A41" s="7" t="s">
        <v>8</v>
      </c>
      <c r="B41" s="15"/>
      <c r="C41" s="136"/>
      <c r="D41" s="134"/>
      <c r="F41" s="15"/>
      <c r="G41" s="136"/>
      <c r="H41" s="134"/>
      <c r="I41" s="1"/>
      <c r="J41" s="1"/>
      <c r="K41" s="1"/>
      <c r="L41" s="1"/>
      <c r="M41" s="1"/>
      <c r="N41" s="8"/>
      <c r="O41" s="8"/>
      <c r="P41" s="91"/>
    </row>
    <row r="42" spans="1:16" x14ac:dyDescent="0.35">
      <c r="A42" s="25"/>
      <c r="O42" s="1"/>
      <c r="P42" s="91"/>
    </row>
    <row r="43" spans="1:16" x14ac:dyDescent="0.35">
      <c r="A43" s="30"/>
      <c r="B43" s="31"/>
      <c r="C43" s="32"/>
      <c r="D43" s="33"/>
      <c r="E43" s="34"/>
      <c r="F43" s="34"/>
      <c r="G43" s="118" t="s">
        <v>6</v>
      </c>
      <c r="H43" s="119"/>
      <c r="I43" s="32"/>
      <c r="J43" s="32"/>
      <c r="K43" s="32"/>
      <c r="L43" s="32"/>
      <c r="M43" s="32"/>
      <c r="N43" s="80">
        <f>SUM(N35=2,N36=2,N37=2,N38=2,N39=2,N40=2)</f>
        <v>5</v>
      </c>
      <c r="O43" s="16" t="s">
        <v>7</v>
      </c>
      <c r="P43" s="81">
        <f>SUM(P35=2,P36=2,P37=2,P38=2,P39=2,P40=2)</f>
        <v>1</v>
      </c>
    </row>
    <row r="44" spans="1:16" x14ac:dyDescent="0.35">
      <c r="A44" s="24"/>
      <c r="P44" s="24"/>
    </row>
    <row r="45" spans="1:16" x14ac:dyDescent="0.35">
      <c r="A45" s="31"/>
      <c r="B45" s="31"/>
      <c r="C45" s="32"/>
      <c r="D45" s="33"/>
      <c r="E45" s="34"/>
      <c r="F45" s="34"/>
      <c r="G45" s="31"/>
      <c r="H45" s="32"/>
      <c r="I45" s="32"/>
      <c r="J45" s="32"/>
      <c r="K45" s="32"/>
      <c r="L45" s="32"/>
      <c r="M45" s="32"/>
      <c r="N45" s="31"/>
      <c r="O45" s="32"/>
      <c r="P45" s="31"/>
    </row>
    <row r="46" spans="1:16" ht="23" x14ac:dyDescent="0.5">
      <c r="A46" s="23"/>
      <c r="B46" s="24"/>
      <c r="C46" s="116" t="s">
        <v>0</v>
      </c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7"/>
    </row>
    <row r="47" spans="1:16" x14ac:dyDescent="0.35">
      <c r="A47" s="25"/>
      <c r="P47" s="91"/>
    </row>
    <row r="48" spans="1:16" x14ac:dyDescent="0.35">
      <c r="A48" s="25"/>
      <c r="C48" s="9" t="s">
        <v>1</v>
      </c>
      <c r="D48" s="9" t="s">
        <v>2</v>
      </c>
      <c r="G48" s="118" t="s">
        <v>83</v>
      </c>
      <c r="H48" s="119"/>
      <c r="I48" s="6"/>
      <c r="J48" s="126" t="s">
        <v>509</v>
      </c>
      <c r="K48" s="126"/>
      <c r="L48" s="137"/>
      <c r="M48" s="6"/>
      <c r="N48" s="118" t="s">
        <v>3</v>
      </c>
      <c r="O48" s="121"/>
      <c r="P48" s="119"/>
    </row>
    <row r="49" spans="1:16" x14ac:dyDescent="0.35">
      <c r="A49" s="25"/>
      <c r="P49" s="91"/>
    </row>
    <row r="50" spans="1:16" x14ac:dyDescent="0.35">
      <c r="A50" s="25"/>
      <c r="C50" s="5" t="s">
        <v>10</v>
      </c>
      <c r="D50" s="5" t="s">
        <v>9</v>
      </c>
      <c r="G50" s="124" t="s">
        <v>85</v>
      </c>
      <c r="H50" s="125"/>
      <c r="I50" s="6"/>
      <c r="J50" s="126"/>
      <c r="K50" s="126"/>
      <c r="L50" s="6"/>
      <c r="M50" s="6"/>
      <c r="N50" s="138">
        <v>45171</v>
      </c>
      <c r="O50" s="139"/>
      <c r="P50" s="140"/>
    </row>
    <row r="51" spans="1:16" x14ac:dyDescent="0.35">
      <c r="A51" s="25"/>
      <c r="P51" s="91"/>
    </row>
    <row r="52" spans="1:16" x14ac:dyDescent="0.35">
      <c r="A52" s="25"/>
      <c r="B52" s="7"/>
      <c r="C52" s="118" t="s">
        <v>4</v>
      </c>
      <c r="D52" s="119"/>
      <c r="E52" s="1"/>
      <c r="F52" s="7"/>
      <c r="G52" s="118" t="s">
        <v>5</v>
      </c>
      <c r="H52" s="119"/>
      <c r="I52" s="1"/>
      <c r="J52" s="10" t="s">
        <v>86</v>
      </c>
      <c r="K52" s="10" t="s">
        <v>87</v>
      </c>
      <c r="L52" s="10" t="s">
        <v>88</v>
      </c>
      <c r="M52" s="11"/>
      <c r="N52" s="130" t="s">
        <v>89</v>
      </c>
      <c r="O52" s="131"/>
      <c r="P52" s="132"/>
    </row>
    <row r="53" spans="1:16" x14ac:dyDescent="0.35">
      <c r="A53" s="7">
        <v>1</v>
      </c>
      <c r="B53" s="15"/>
      <c r="C53" s="122" t="s">
        <v>194</v>
      </c>
      <c r="D53" s="134"/>
      <c r="E53" s="12" t="s">
        <v>7</v>
      </c>
      <c r="F53" s="15"/>
      <c r="G53" s="122" t="s">
        <v>176</v>
      </c>
      <c r="H53" s="134"/>
      <c r="I53" s="1"/>
      <c r="J53" s="27">
        <v>1</v>
      </c>
      <c r="K53" s="27">
        <v>1</v>
      </c>
      <c r="L53" s="27"/>
      <c r="M53" s="1"/>
      <c r="N53" s="89">
        <f>COUNTIF(J53:K53:L53,1)</f>
        <v>2</v>
      </c>
      <c r="O53" s="28" t="s">
        <v>7</v>
      </c>
      <c r="P53" s="92">
        <f>COUNTIF(J53:K53:L53,2)</f>
        <v>0</v>
      </c>
    </row>
    <row r="54" spans="1:16" x14ac:dyDescent="0.35">
      <c r="A54" s="7">
        <v>2</v>
      </c>
      <c r="B54" s="15"/>
      <c r="C54" s="122" t="s">
        <v>514</v>
      </c>
      <c r="D54" s="134"/>
      <c r="E54" s="13" t="s">
        <v>7</v>
      </c>
      <c r="F54" s="15"/>
      <c r="G54" s="122" t="s">
        <v>400</v>
      </c>
      <c r="H54" s="134"/>
      <c r="I54" s="1"/>
      <c r="J54" s="27">
        <v>1</v>
      </c>
      <c r="K54" s="27">
        <v>1</v>
      </c>
      <c r="L54" s="27"/>
      <c r="M54" s="1"/>
      <c r="N54" s="89">
        <f>COUNTIF(J54:K54:L54,1)</f>
        <v>2</v>
      </c>
      <c r="O54" s="28" t="s">
        <v>7</v>
      </c>
      <c r="P54" s="92">
        <f>COUNTIF(J54:K54:L54,2)</f>
        <v>0</v>
      </c>
    </row>
    <row r="55" spans="1:16" x14ac:dyDescent="0.35">
      <c r="A55" s="7">
        <v>3</v>
      </c>
      <c r="B55" s="15"/>
      <c r="C55" s="122" t="s">
        <v>34</v>
      </c>
      <c r="D55" s="134"/>
      <c r="E55" s="13" t="s">
        <v>7</v>
      </c>
      <c r="F55" s="15"/>
      <c r="G55" s="122" t="s">
        <v>65</v>
      </c>
      <c r="H55" s="134"/>
      <c r="I55" s="1"/>
      <c r="J55" s="27">
        <v>1</v>
      </c>
      <c r="K55" s="27">
        <v>1</v>
      </c>
      <c r="L55" s="27"/>
      <c r="M55" s="1"/>
      <c r="N55" s="89">
        <f>COUNTIF(J55:K55:L55,1)</f>
        <v>2</v>
      </c>
      <c r="O55" s="28" t="s">
        <v>7</v>
      </c>
      <c r="P55" s="92">
        <f>COUNTIF(J55:K55:L55,2)</f>
        <v>0</v>
      </c>
    </row>
    <row r="56" spans="1:16" x14ac:dyDescent="0.35">
      <c r="A56" s="7">
        <v>4</v>
      </c>
      <c r="B56" s="15"/>
      <c r="C56" s="122" t="s">
        <v>515</v>
      </c>
      <c r="D56" s="134"/>
      <c r="E56" s="13" t="s">
        <v>7</v>
      </c>
      <c r="F56" s="15"/>
      <c r="G56" s="122" t="s">
        <v>39</v>
      </c>
      <c r="H56" s="134"/>
      <c r="I56" s="1"/>
      <c r="J56" s="27">
        <v>1</v>
      </c>
      <c r="K56" s="27">
        <v>1</v>
      </c>
      <c r="L56" s="27"/>
      <c r="M56" s="1"/>
      <c r="N56" s="89">
        <f>COUNTIF(J56:K56:L56,1)</f>
        <v>2</v>
      </c>
      <c r="O56" s="28" t="s">
        <v>7</v>
      </c>
      <c r="P56" s="92">
        <f>COUNTIF(J56:K56:L56,2)</f>
        <v>0</v>
      </c>
    </row>
    <row r="57" spans="1:16" x14ac:dyDescent="0.35">
      <c r="A57" s="7">
        <v>5</v>
      </c>
      <c r="B57" s="15"/>
      <c r="C57" s="122" t="s">
        <v>516</v>
      </c>
      <c r="D57" s="134"/>
      <c r="E57" s="13" t="s">
        <v>7</v>
      </c>
      <c r="F57" s="15"/>
      <c r="G57" s="122" t="s">
        <v>278</v>
      </c>
      <c r="H57" s="134"/>
      <c r="I57" s="1"/>
      <c r="J57" s="27">
        <v>2</v>
      </c>
      <c r="K57" s="27">
        <v>1</v>
      </c>
      <c r="L57" s="27">
        <v>1</v>
      </c>
      <c r="M57" s="1"/>
      <c r="N57" s="89">
        <f>COUNTIF(J57:K57:L57,1)</f>
        <v>2</v>
      </c>
      <c r="O57" s="28" t="s">
        <v>7</v>
      </c>
      <c r="P57" s="92">
        <f>COUNTIF(J57:K57:L57,2)</f>
        <v>1</v>
      </c>
    </row>
    <row r="58" spans="1:16" x14ac:dyDescent="0.35">
      <c r="A58" s="7">
        <v>6</v>
      </c>
      <c r="B58" s="15"/>
      <c r="C58" s="122" t="s">
        <v>517</v>
      </c>
      <c r="D58" s="134"/>
      <c r="E58" s="13" t="s">
        <v>7</v>
      </c>
      <c r="F58" s="15"/>
      <c r="G58" s="122" t="s">
        <v>102</v>
      </c>
      <c r="H58" s="134"/>
      <c r="I58" s="1"/>
      <c r="J58" s="27">
        <v>1</v>
      </c>
      <c r="K58" s="27">
        <v>1</v>
      </c>
      <c r="L58" s="27"/>
      <c r="M58" s="1"/>
      <c r="N58" s="90">
        <f>COUNTIF(J58:K58:L58,1)</f>
        <v>2</v>
      </c>
      <c r="O58" s="29" t="s">
        <v>7</v>
      </c>
      <c r="P58" s="93">
        <f>COUNTIF(J58:K58:L58,2)</f>
        <v>0</v>
      </c>
    </row>
    <row r="59" spans="1:16" x14ac:dyDescent="0.35">
      <c r="A59" s="7" t="s">
        <v>8</v>
      </c>
      <c r="B59" s="15"/>
      <c r="C59" s="136"/>
      <c r="D59" s="134"/>
      <c r="F59" s="15"/>
      <c r="G59" s="136"/>
      <c r="H59" s="134"/>
      <c r="I59" s="1"/>
      <c r="J59" s="1"/>
      <c r="K59" s="1"/>
      <c r="L59" s="1"/>
      <c r="M59" s="1"/>
      <c r="N59" s="8"/>
      <c r="O59" s="8"/>
      <c r="P59" s="91"/>
    </row>
    <row r="60" spans="1:16" x14ac:dyDescent="0.35">
      <c r="A60" s="25"/>
      <c r="O60" s="1"/>
      <c r="P60" s="91"/>
    </row>
    <row r="61" spans="1:16" x14ac:dyDescent="0.35">
      <c r="A61" s="30"/>
      <c r="B61" s="31"/>
      <c r="C61" s="32"/>
      <c r="D61" s="33"/>
      <c r="E61" s="34"/>
      <c r="F61" s="34"/>
      <c r="G61" s="118" t="s">
        <v>6</v>
      </c>
      <c r="H61" s="119"/>
      <c r="I61" s="32"/>
      <c r="J61" s="32"/>
      <c r="K61" s="32"/>
      <c r="L61" s="32"/>
      <c r="M61" s="32"/>
      <c r="N61" s="80">
        <f>SUM(N53=2,N54=2,N55=2,N56=2,N57=2,N58=2)</f>
        <v>6</v>
      </c>
      <c r="O61" s="16" t="s">
        <v>7</v>
      </c>
      <c r="P61" s="81">
        <f>SUM(P53=2,P54=2,P55=2,P56=2,P57=2,P58=2)</f>
        <v>0</v>
      </c>
    </row>
    <row r="62" spans="1:16" x14ac:dyDescent="0.35">
      <c r="A62" s="24"/>
      <c r="B62" s="24"/>
      <c r="C62" s="39"/>
      <c r="D62" s="40"/>
      <c r="E62" s="41"/>
      <c r="F62" s="41"/>
      <c r="G62" s="24"/>
      <c r="H62" s="39"/>
      <c r="I62" s="39"/>
      <c r="J62" s="39"/>
      <c r="K62" s="39"/>
      <c r="L62" s="39"/>
      <c r="M62" s="39"/>
      <c r="N62" s="24"/>
      <c r="O62" s="39"/>
      <c r="P62" s="24"/>
    </row>
    <row r="63" spans="1:16" x14ac:dyDescent="0.35">
      <c r="A63" s="31"/>
      <c r="B63" s="31"/>
      <c r="C63" s="32"/>
      <c r="D63" s="33"/>
      <c r="E63" s="34"/>
      <c r="F63" s="34"/>
      <c r="G63" s="31"/>
      <c r="H63" s="32"/>
      <c r="I63" s="32"/>
      <c r="J63" s="32"/>
      <c r="K63" s="32"/>
      <c r="L63" s="32"/>
      <c r="M63" s="32"/>
      <c r="N63" s="31"/>
      <c r="O63" s="32"/>
      <c r="P63" s="31"/>
    </row>
    <row r="64" spans="1:16" ht="23" x14ac:dyDescent="0.5">
      <c r="A64" s="23"/>
      <c r="B64" s="24"/>
      <c r="C64" s="116" t="s">
        <v>0</v>
      </c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7"/>
    </row>
    <row r="65" spans="1:16" x14ac:dyDescent="0.35">
      <c r="A65" s="25"/>
      <c r="P65" s="91"/>
    </row>
    <row r="66" spans="1:16" x14ac:dyDescent="0.35">
      <c r="A66" s="25"/>
      <c r="C66" s="9" t="s">
        <v>1</v>
      </c>
      <c r="D66" s="9" t="s">
        <v>2</v>
      </c>
      <c r="G66" s="118" t="s">
        <v>83</v>
      </c>
      <c r="H66" s="119"/>
      <c r="I66" s="6"/>
      <c r="J66" s="126" t="s">
        <v>510</v>
      </c>
      <c r="K66" s="126"/>
      <c r="L66" s="137"/>
      <c r="M66" s="6"/>
      <c r="N66" s="118" t="s">
        <v>3</v>
      </c>
      <c r="O66" s="121"/>
      <c r="P66" s="119"/>
    </row>
    <row r="67" spans="1:16" x14ac:dyDescent="0.35">
      <c r="A67" s="25"/>
      <c r="P67" s="91"/>
    </row>
    <row r="68" spans="1:16" x14ac:dyDescent="0.35">
      <c r="A68" s="25"/>
      <c r="C68" s="5" t="s">
        <v>10</v>
      </c>
      <c r="D68" s="5" t="s">
        <v>9</v>
      </c>
      <c r="G68" s="124" t="s">
        <v>85</v>
      </c>
      <c r="H68" s="125"/>
      <c r="I68" s="6"/>
      <c r="J68" s="126"/>
      <c r="K68" s="126"/>
      <c r="L68" s="6"/>
      <c r="M68" s="6"/>
      <c r="N68" s="138">
        <v>45171</v>
      </c>
      <c r="O68" s="139"/>
      <c r="P68" s="140"/>
    </row>
    <row r="69" spans="1:16" x14ac:dyDescent="0.35">
      <c r="A69" s="25"/>
      <c r="P69" s="91"/>
    </row>
    <row r="70" spans="1:16" x14ac:dyDescent="0.35">
      <c r="A70" s="25"/>
      <c r="B70" s="7"/>
      <c r="C70" s="118" t="s">
        <v>4</v>
      </c>
      <c r="D70" s="119"/>
      <c r="E70" s="1"/>
      <c r="F70" s="7"/>
      <c r="G70" s="118" t="s">
        <v>5</v>
      </c>
      <c r="H70" s="119"/>
      <c r="I70" s="1"/>
      <c r="J70" s="10" t="s">
        <v>86</v>
      </c>
      <c r="K70" s="10" t="s">
        <v>87</v>
      </c>
      <c r="L70" s="10" t="s">
        <v>88</v>
      </c>
      <c r="M70" s="11"/>
      <c r="N70" s="130" t="s">
        <v>89</v>
      </c>
      <c r="O70" s="131"/>
      <c r="P70" s="132"/>
    </row>
    <row r="71" spans="1:16" x14ac:dyDescent="0.35">
      <c r="A71" s="7">
        <v>1</v>
      </c>
      <c r="B71" s="15"/>
      <c r="C71" s="122" t="s">
        <v>254</v>
      </c>
      <c r="D71" s="134"/>
      <c r="E71" s="12" t="s">
        <v>7</v>
      </c>
      <c r="F71" s="15"/>
      <c r="G71" s="122" t="s">
        <v>475</v>
      </c>
      <c r="H71" s="134"/>
      <c r="I71" s="1"/>
      <c r="J71" s="27">
        <v>1</v>
      </c>
      <c r="K71" s="27">
        <v>1</v>
      </c>
      <c r="L71" s="27"/>
      <c r="M71" s="1"/>
      <c r="N71" s="89">
        <f>COUNTIF(J71:K71:L71,1)</f>
        <v>2</v>
      </c>
      <c r="O71" s="28" t="s">
        <v>7</v>
      </c>
      <c r="P71" s="92">
        <f>COUNTIF(J71:K71:L71,2)</f>
        <v>0</v>
      </c>
    </row>
    <row r="72" spans="1:16" x14ac:dyDescent="0.35">
      <c r="A72" s="7">
        <v>2</v>
      </c>
      <c r="B72" s="15"/>
      <c r="C72" s="122" t="s">
        <v>93</v>
      </c>
      <c r="D72" s="134"/>
      <c r="E72" s="13" t="s">
        <v>7</v>
      </c>
      <c r="F72" s="15"/>
      <c r="G72" s="122" t="s">
        <v>520</v>
      </c>
      <c r="H72" s="134"/>
      <c r="I72" s="1"/>
      <c r="J72" s="27">
        <v>1</v>
      </c>
      <c r="K72" s="27">
        <v>1</v>
      </c>
      <c r="L72" s="27"/>
      <c r="M72" s="1"/>
      <c r="N72" s="89">
        <f>COUNTIF(J72:K72:L72,1)</f>
        <v>2</v>
      </c>
      <c r="O72" s="28" t="s">
        <v>7</v>
      </c>
      <c r="P72" s="92">
        <f>COUNTIF(J72:K72:L72,2)</f>
        <v>0</v>
      </c>
    </row>
    <row r="73" spans="1:16" x14ac:dyDescent="0.35">
      <c r="A73" s="7">
        <v>3</v>
      </c>
      <c r="B73" s="15"/>
      <c r="C73" s="122" t="s">
        <v>147</v>
      </c>
      <c r="D73" s="134"/>
      <c r="E73" s="13" t="s">
        <v>7</v>
      </c>
      <c r="F73" s="15"/>
      <c r="G73" s="122" t="s">
        <v>61</v>
      </c>
      <c r="H73" s="134"/>
      <c r="I73" s="1"/>
      <c r="J73" s="27">
        <v>1</v>
      </c>
      <c r="K73" s="27">
        <v>1</v>
      </c>
      <c r="L73" s="27"/>
      <c r="M73" s="1"/>
      <c r="N73" s="89">
        <f>COUNTIF(J73:K73:L73,1)</f>
        <v>2</v>
      </c>
      <c r="O73" s="28" t="s">
        <v>7</v>
      </c>
      <c r="P73" s="92">
        <f>COUNTIF(J73:K73:L73,2)</f>
        <v>0</v>
      </c>
    </row>
    <row r="74" spans="1:16" x14ac:dyDescent="0.35">
      <c r="A74" s="7">
        <v>4</v>
      </c>
      <c r="B74" s="15"/>
      <c r="C74" s="19" t="s">
        <v>160</v>
      </c>
      <c r="D74" s="26"/>
      <c r="E74" s="13" t="s">
        <v>7</v>
      </c>
      <c r="F74" s="15"/>
      <c r="G74" s="122" t="s">
        <v>332</v>
      </c>
      <c r="H74" s="141"/>
      <c r="I74" s="1"/>
      <c r="J74" s="27">
        <v>1</v>
      </c>
      <c r="K74" s="27">
        <v>1</v>
      </c>
      <c r="L74" s="27"/>
      <c r="M74" s="1"/>
      <c r="N74" s="89">
        <f>COUNTIF(J74:K74:L74,1)</f>
        <v>2</v>
      </c>
      <c r="O74" s="28" t="s">
        <v>7</v>
      </c>
      <c r="P74" s="92">
        <f>COUNTIF(J74:K74:L74,2)</f>
        <v>0</v>
      </c>
    </row>
    <row r="75" spans="1:16" x14ac:dyDescent="0.35">
      <c r="A75" s="7">
        <v>5</v>
      </c>
      <c r="B75" s="15"/>
      <c r="C75" s="122" t="s">
        <v>518</v>
      </c>
      <c r="D75" s="134"/>
      <c r="E75" s="13" t="s">
        <v>7</v>
      </c>
      <c r="F75" s="15"/>
      <c r="G75" s="122" t="s">
        <v>112</v>
      </c>
      <c r="H75" s="134"/>
      <c r="I75" s="1"/>
      <c r="J75" s="27">
        <v>1</v>
      </c>
      <c r="K75" s="27">
        <v>1</v>
      </c>
      <c r="L75" s="27"/>
      <c r="M75" s="1"/>
      <c r="N75" s="89">
        <f>COUNTIF(J75:K75:L75,1)</f>
        <v>2</v>
      </c>
      <c r="O75" s="28" t="s">
        <v>7</v>
      </c>
      <c r="P75" s="92">
        <f>COUNTIF(J75:K75:L75,2)</f>
        <v>0</v>
      </c>
    </row>
    <row r="76" spans="1:16" x14ac:dyDescent="0.35">
      <c r="A76" s="7">
        <v>6</v>
      </c>
      <c r="B76" s="15"/>
      <c r="C76" s="122" t="s">
        <v>519</v>
      </c>
      <c r="D76" s="134"/>
      <c r="E76" s="13" t="s">
        <v>7</v>
      </c>
      <c r="F76" s="15"/>
      <c r="G76" s="122" t="s">
        <v>401</v>
      </c>
      <c r="H76" s="134"/>
      <c r="I76" s="1"/>
      <c r="J76" s="27">
        <v>1</v>
      </c>
      <c r="K76" s="27">
        <v>1</v>
      </c>
      <c r="L76" s="27"/>
      <c r="M76" s="1"/>
      <c r="N76" s="90">
        <f>COUNTIF(J76:K76:L76,1)</f>
        <v>2</v>
      </c>
      <c r="O76" s="29" t="s">
        <v>7</v>
      </c>
      <c r="P76" s="93">
        <f>COUNTIF(J76:K76:L76,2)</f>
        <v>0</v>
      </c>
    </row>
    <row r="77" spans="1:16" x14ac:dyDescent="0.35">
      <c r="A77" s="7" t="s">
        <v>8</v>
      </c>
      <c r="B77" s="15"/>
      <c r="C77" s="136"/>
      <c r="D77" s="134"/>
      <c r="F77" s="15"/>
      <c r="G77" s="136"/>
      <c r="H77" s="134"/>
      <c r="I77" s="1"/>
      <c r="J77" s="108"/>
      <c r="K77" s="108"/>
      <c r="L77" s="108"/>
      <c r="M77" s="1"/>
      <c r="N77" s="108"/>
      <c r="O77" s="109"/>
      <c r="P77" s="110"/>
    </row>
    <row r="78" spans="1:16" x14ac:dyDescent="0.35">
      <c r="A78" s="25"/>
      <c r="O78" s="1"/>
      <c r="P78" s="91"/>
    </row>
    <row r="79" spans="1:16" x14ac:dyDescent="0.35">
      <c r="A79" s="30"/>
      <c r="B79" s="31"/>
      <c r="C79" s="32"/>
      <c r="D79" s="33"/>
      <c r="E79" s="34"/>
      <c r="F79" s="34"/>
      <c r="G79" s="118" t="s">
        <v>6</v>
      </c>
      <c r="H79" s="119"/>
      <c r="I79" s="32"/>
      <c r="J79" s="32"/>
      <c r="K79" s="32"/>
      <c r="L79" s="32"/>
      <c r="M79" s="32"/>
      <c r="N79" s="80">
        <f>SUM(N71=2,N72=2,N73=2,N74=2,N75=2,N76=2)</f>
        <v>6</v>
      </c>
      <c r="O79" s="16" t="s">
        <v>7</v>
      </c>
      <c r="P79" s="81">
        <f>SUM(P71=2,P72=2,P73=2,P74=2,P75=2,P76=2)</f>
        <v>0</v>
      </c>
    </row>
    <row r="81" spans="1:16" x14ac:dyDescent="0.35">
      <c r="A81" s="31"/>
      <c r="B81" s="31"/>
      <c r="C81" s="32"/>
      <c r="D81" s="33"/>
      <c r="E81" s="34"/>
      <c r="F81" s="34"/>
      <c r="G81" s="31"/>
      <c r="H81" s="32"/>
      <c r="I81" s="32"/>
      <c r="J81" s="32"/>
      <c r="K81" s="32"/>
      <c r="L81" s="32"/>
      <c r="M81" s="32"/>
      <c r="N81" s="31"/>
      <c r="O81" s="32"/>
      <c r="P81" s="31"/>
    </row>
    <row r="82" spans="1:16" ht="23" x14ac:dyDescent="0.5">
      <c r="A82" s="23"/>
      <c r="B82" s="24"/>
      <c r="C82" s="116" t="s">
        <v>0</v>
      </c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7"/>
    </row>
    <row r="83" spans="1:16" x14ac:dyDescent="0.35">
      <c r="A83" s="25"/>
      <c r="P83" s="91"/>
    </row>
    <row r="84" spans="1:16" x14ac:dyDescent="0.35">
      <c r="A84" s="25"/>
      <c r="C84" s="9" t="s">
        <v>1</v>
      </c>
      <c r="D84" s="9" t="s">
        <v>2</v>
      </c>
      <c r="G84" s="118" t="s">
        <v>83</v>
      </c>
      <c r="H84" s="119"/>
      <c r="I84" s="6"/>
      <c r="J84" s="126" t="s">
        <v>303</v>
      </c>
      <c r="K84" s="126"/>
      <c r="L84" s="126"/>
      <c r="M84" s="6"/>
      <c r="N84" s="118" t="s">
        <v>3</v>
      </c>
      <c r="O84" s="121"/>
      <c r="P84" s="119"/>
    </row>
    <row r="85" spans="1:16" x14ac:dyDescent="0.35">
      <c r="A85" s="25"/>
      <c r="P85" s="91"/>
    </row>
    <row r="86" spans="1:16" x14ac:dyDescent="0.35">
      <c r="A86" s="25"/>
      <c r="C86" s="5" t="s">
        <v>10</v>
      </c>
      <c r="D86" s="5" t="s">
        <v>9</v>
      </c>
      <c r="G86" s="124" t="s">
        <v>85</v>
      </c>
      <c r="H86" s="125"/>
      <c r="I86" s="6"/>
      <c r="J86" s="126"/>
      <c r="K86" s="126"/>
      <c r="L86" s="6"/>
      <c r="M86" s="6"/>
      <c r="N86" s="138">
        <v>45171</v>
      </c>
      <c r="O86" s="139"/>
      <c r="P86" s="140"/>
    </row>
    <row r="87" spans="1:16" x14ac:dyDescent="0.35">
      <c r="A87" s="25"/>
      <c r="P87" s="91"/>
    </row>
    <row r="88" spans="1:16" x14ac:dyDescent="0.35">
      <c r="A88" s="25"/>
      <c r="B88" s="7"/>
      <c r="C88" s="118" t="s">
        <v>4</v>
      </c>
      <c r="D88" s="119"/>
      <c r="E88" s="1"/>
      <c r="F88" s="7"/>
      <c r="G88" s="118" t="s">
        <v>5</v>
      </c>
      <c r="H88" s="119"/>
      <c r="I88" s="1"/>
      <c r="J88" s="10" t="s">
        <v>86</v>
      </c>
      <c r="K88" s="10" t="s">
        <v>87</v>
      </c>
      <c r="L88" s="10" t="s">
        <v>88</v>
      </c>
      <c r="M88" s="11"/>
      <c r="N88" s="130" t="s">
        <v>89</v>
      </c>
      <c r="O88" s="131"/>
      <c r="P88" s="132"/>
    </row>
    <row r="89" spans="1:16" x14ac:dyDescent="0.35">
      <c r="A89" s="7">
        <v>1</v>
      </c>
      <c r="B89" s="15"/>
      <c r="C89" s="122" t="s">
        <v>497</v>
      </c>
      <c r="D89" s="134"/>
      <c r="E89" s="12" t="s">
        <v>7</v>
      </c>
      <c r="F89" s="15"/>
      <c r="G89" s="122" t="s">
        <v>327</v>
      </c>
      <c r="H89" s="134"/>
      <c r="I89" s="1"/>
      <c r="J89" s="27">
        <v>2</v>
      </c>
      <c r="K89" s="27">
        <v>1</v>
      </c>
      <c r="L89" s="27">
        <v>1</v>
      </c>
      <c r="M89" s="1"/>
      <c r="N89" s="89">
        <f>COUNTIF(J89:K89:L89,1)</f>
        <v>2</v>
      </c>
      <c r="O89" s="28" t="s">
        <v>7</v>
      </c>
      <c r="P89" s="92">
        <f>COUNTIF(J89:K89:L89,2)</f>
        <v>1</v>
      </c>
    </row>
    <row r="90" spans="1:16" x14ac:dyDescent="0.35">
      <c r="A90" s="7">
        <v>2</v>
      </c>
      <c r="B90" s="15"/>
      <c r="C90" s="122" t="s">
        <v>521</v>
      </c>
      <c r="D90" s="134"/>
      <c r="E90" s="13" t="s">
        <v>7</v>
      </c>
      <c r="F90" s="15"/>
      <c r="G90" s="122" t="s">
        <v>524</v>
      </c>
      <c r="H90" s="134"/>
      <c r="I90" s="1"/>
      <c r="J90" s="27">
        <v>1</v>
      </c>
      <c r="K90" s="27">
        <v>1</v>
      </c>
      <c r="L90" s="27"/>
      <c r="M90" s="1"/>
      <c r="N90" s="89">
        <f>COUNTIF(J90:K90:L90,1)</f>
        <v>2</v>
      </c>
      <c r="O90" s="28" t="s">
        <v>7</v>
      </c>
      <c r="P90" s="92">
        <f>COUNTIF(J90:K90:L90,2)</f>
        <v>0</v>
      </c>
    </row>
    <row r="91" spans="1:16" x14ac:dyDescent="0.35">
      <c r="A91" s="7">
        <v>3</v>
      </c>
      <c r="B91" s="15"/>
      <c r="C91" s="122" t="s">
        <v>498</v>
      </c>
      <c r="D91" s="134"/>
      <c r="E91" s="13" t="s">
        <v>7</v>
      </c>
      <c r="F91" s="15"/>
      <c r="G91" s="122" t="s">
        <v>477</v>
      </c>
      <c r="H91" s="134"/>
      <c r="I91" s="1"/>
      <c r="J91" s="27">
        <v>1</v>
      </c>
      <c r="K91" s="27">
        <v>2</v>
      </c>
      <c r="L91" s="27">
        <v>1</v>
      </c>
      <c r="M91" s="1"/>
      <c r="N91" s="89">
        <f>COUNTIF(J91:K91:L91,1)</f>
        <v>2</v>
      </c>
      <c r="O91" s="28" t="s">
        <v>7</v>
      </c>
      <c r="P91" s="92">
        <f>COUNTIF(J91:K91:L91,2)</f>
        <v>1</v>
      </c>
    </row>
    <row r="92" spans="1:16" x14ac:dyDescent="0.35">
      <c r="A92" s="7">
        <v>4</v>
      </c>
      <c r="B92" s="15"/>
      <c r="C92" s="122" t="s">
        <v>522</v>
      </c>
      <c r="D92" s="134"/>
      <c r="E92" s="13" t="s">
        <v>7</v>
      </c>
      <c r="F92" s="15"/>
      <c r="G92" s="122" t="s">
        <v>409</v>
      </c>
      <c r="H92" s="134"/>
      <c r="I92" s="1"/>
      <c r="J92" s="27">
        <v>1</v>
      </c>
      <c r="K92" s="27">
        <v>1</v>
      </c>
      <c r="L92" s="27"/>
      <c r="M92" s="1"/>
      <c r="N92" s="89">
        <f>COUNTIF(J92:K92:L92,1)</f>
        <v>2</v>
      </c>
      <c r="O92" s="28" t="s">
        <v>7</v>
      </c>
      <c r="P92" s="92">
        <f>COUNTIF(J92:K92:L92,2)</f>
        <v>0</v>
      </c>
    </row>
    <row r="93" spans="1:16" x14ac:dyDescent="0.35">
      <c r="A93" s="7">
        <v>5</v>
      </c>
      <c r="B93" s="15"/>
      <c r="C93" s="122" t="s">
        <v>523</v>
      </c>
      <c r="D93" s="134"/>
      <c r="E93" s="13" t="s">
        <v>7</v>
      </c>
      <c r="F93" s="15"/>
      <c r="G93" s="122" t="s">
        <v>478</v>
      </c>
      <c r="H93" s="134"/>
      <c r="I93" s="1"/>
      <c r="J93" s="27">
        <v>1</v>
      </c>
      <c r="K93" s="27">
        <v>1</v>
      </c>
      <c r="L93" s="27"/>
      <c r="M93" s="1"/>
      <c r="N93" s="89">
        <f>COUNTIF(J93:K93:L93,1)</f>
        <v>2</v>
      </c>
      <c r="O93" s="28" t="s">
        <v>7</v>
      </c>
      <c r="P93" s="92">
        <f>COUNTIF(J93:K93:L93,2)</f>
        <v>0</v>
      </c>
    </row>
    <row r="94" spans="1:16" x14ac:dyDescent="0.35">
      <c r="A94" s="7">
        <v>6</v>
      </c>
      <c r="B94" s="15"/>
      <c r="C94" s="122" t="s">
        <v>461</v>
      </c>
      <c r="D94" s="134"/>
      <c r="E94" s="13" t="s">
        <v>7</v>
      </c>
      <c r="F94" s="15"/>
      <c r="G94" s="122" t="s">
        <v>373</v>
      </c>
      <c r="H94" s="134"/>
      <c r="I94" s="1"/>
      <c r="J94" s="27">
        <v>1</v>
      </c>
      <c r="K94" s="27">
        <v>1</v>
      </c>
      <c r="L94" s="27"/>
      <c r="M94" s="1"/>
      <c r="N94" s="90">
        <f>COUNTIF(J94:K94:L94,1)</f>
        <v>2</v>
      </c>
      <c r="O94" s="29" t="s">
        <v>7</v>
      </c>
      <c r="P94" s="93">
        <f>COUNTIF(J94:K94:L94,2)</f>
        <v>0</v>
      </c>
    </row>
    <row r="95" spans="1:16" x14ac:dyDescent="0.35">
      <c r="A95" s="46" t="s">
        <v>8</v>
      </c>
      <c r="B95" s="15"/>
      <c r="C95" s="136"/>
      <c r="D95" s="134"/>
      <c r="F95" s="15"/>
      <c r="G95" s="136"/>
      <c r="H95" s="134"/>
      <c r="I95" s="1"/>
      <c r="J95" s="108"/>
      <c r="K95" s="108"/>
      <c r="L95" s="108"/>
      <c r="M95" s="1"/>
      <c r="N95" s="45"/>
      <c r="O95" s="28"/>
      <c r="P95" s="92"/>
    </row>
    <row r="96" spans="1:16" x14ac:dyDescent="0.35">
      <c r="A96" s="25"/>
      <c r="O96" s="1"/>
      <c r="P96" s="94"/>
    </row>
    <row r="97" spans="1:16" x14ac:dyDescent="0.35">
      <c r="A97" s="30"/>
      <c r="B97" s="31"/>
      <c r="C97" s="32"/>
      <c r="D97" s="33"/>
      <c r="E97" s="34"/>
      <c r="F97" s="34"/>
      <c r="G97" s="118" t="s">
        <v>6</v>
      </c>
      <c r="H97" s="119"/>
      <c r="I97" s="32"/>
      <c r="J97" s="32"/>
      <c r="K97" s="32"/>
      <c r="L97" s="32"/>
      <c r="M97" s="32"/>
      <c r="N97" s="80">
        <f>SUM(N89=2,N90=2,N91=2,N92=2,N93=2,N94=2)</f>
        <v>6</v>
      </c>
      <c r="O97" s="16" t="s">
        <v>7</v>
      </c>
      <c r="P97" s="81">
        <f>SUM(P89=2,P90=2,P91=2,P92=2,P93=2,P94=2)</f>
        <v>0</v>
      </c>
    </row>
    <row r="99" spans="1:16" x14ac:dyDescent="0.35">
      <c r="A99" s="31"/>
      <c r="B99" s="31"/>
      <c r="C99" s="32"/>
      <c r="D99" s="33"/>
      <c r="E99" s="34"/>
      <c r="F99" s="34"/>
      <c r="G99" s="31"/>
      <c r="H99" s="32"/>
      <c r="I99" s="32"/>
      <c r="J99" s="32"/>
      <c r="K99" s="32"/>
      <c r="L99" s="32"/>
      <c r="M99" s="32"/>
      <c r="N99" s="31"/>
      <c r="O99" s="32"/>
      <c r="P99" s="31"/>
    </row>
    <row r="100" spans="1:16" ht="23" x14ac:dyDescent="0.5">
      <c r="A100" s="23"/>
      <c r="B100" s="24"/>
      <c r="C100" s="116" t="s">
        <v>0</v>
      </c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7"/>
    </row>
    <row r="101" spans="1:16" x14ac:dyDescent="0.35">
      <c r="A101" s="25"/>
      <c r="P101" s="91"/>
    </row>
    <row r="102" spans="1:16" x14ac:dyDescent="0.35">
      <c r="A102" s="25"/>
      <c r="C102" s="9" t="s">
        <v>1</v>
      </c>
      <c r="D102" s="9" t="s">
        <v>2</v>
      </c>
      <c r="G102" s="118" t="s">
        <v>83</v>
      </c>
      <c r="H102" s="119"/>
      <c r="I102" s="6"/>
      <c r="J102" s="126" t="s">
        <v>350</v>
      </c>
      <c r="K102" s="126"/>
      <c r="L102" s="126"/>
      <c r="M102" s="6"/>
      <c r="N102" s="118" t="s">
        <v>3</v>
      </c>
      <c r="O102" s="121"/>
      <c r="P102" s="119"/>
    </row>
    <row r="103" spans="1:16" x14ac:dyDescent="0.35">
      <c r="A103" s="25"/>
      <c r="P103" s="91"/>
    </row>
    <row r="104" spans="1:16" x14ac:dyDescent="0.35">
      <c r="A104" s="25"/>
      <c r="C104" s="5" t="s">
        <v>10</v>
      </c>
      <c r="D104" s="5" t="s">
        <v>9</v>
      </c>
      <c r="G104" s="124" t="s">
        <v>85</v>
      </c>
      <c r="H104" s="125"/>
      <c r="I104" s="6"/>
      <c r="J104" s="126"/>
      <c r="K104" s="126"/>
      <c r="L104" s="6"/>
      <c r="M104" s="6"/>
      <c r="N104" s="138">
        <v>45171</v>
      </c>
      <c r="O104" s="139"/>
      <c r="P104" s="140"/>
    </row>
    <row r="105" spans="1:16" x14ac:dyDescent="0.35">
      <c r="A105" s="25"/>
      <c r="P105" s="91"/>
    </row>
    <row r="106" spans="1:16" x14ac:dyDescent="0.35">
      <c r="A106" s="25"/>
      <c r="B106" s="7"/>
      <c r="C106" s="118" t="s">
        <v>4</v>
      </c>
      <c r="D106" s="119"/>
      <c r="E106" s="1"/>
      <c r="F106" s="7"/>
      <c r="G106" s="118" t="s">
        <v>5</v>
      </c>
      <c r="H106" s="119"/>
      <c r="I106" s="1"/>
      <c r="J106" s="10" t="s">
        <v>86</v>
      </c>
      <c r="K106" s="10" t="s">
        <v>87</v>
      </c>
      <c r="L106" s="10" t="s">
        <v>88</v>
      </c>
      <c r="M106" s="11"/>
      <c r="N106" s="130" t="s">
        <v>89</v>
      </c>
      <c r="O106" s="131"/>
      <c r="P106" s="132"/>
    </row>
    <row r="107" spans="1:16" x14ac:dyDescent="0.35">
      <c r="A107" s="7">
        <v>1</v>
      </c>
      <c r="B107" s="15"/>
      <c r="C107" s="122" t="s">
        <v>500</v>
      </c>
      <c r="D107" s="134"/>
      <c r="E107" s="12" t="s">
        <v>7</v>
      </c>
      <c r="F107" s="15"/>
      <c r="G107" s="122" t="s">
        <v>77</v>
      </c>
      <c r="H107" s="134"/>
      <c r="I107" s="1"/>
      <c r="J107" s="27">
        <v>1</v>
      </c>
      <c r="K107" s="27">
        <v>1</v>
      </c>
      <c r="L107" s="27"/>
      <c r="M107" s="1"/>
      <c r="N107" s="89">
        <f>COUNTIF(J107:K107:L107,1)</f>
        <v>2</v>
      </c>
      <c r="O107" s="28" t="s">
        <v>7</v>
      </c>
      <c r="P107" s="92">
        <f>COUNTIF(J107:K107:L107,2)</f>
        <v>0</v>
      </c>
    </row>
    <row r="108" spans="1:16" x14ac:dyDescent="0.35">
      <c r="A108" s="7">
        <v>2</v>
      </c>
      <c r="B108" s="15"/>
      <c r="C108" s="122" t="s">
        <v>525</v>
      </c>
      <c r="D108" s="134"/>
      <c r="E108" s="13" t="s">
        <v>7</v>
      </c>
      <c r="F108" s="15"/>
      <c r="G108" s="122" t="s">
        <v>44</v>
      </c>
      <c r="H108" s="134"/>
      <c r="I108" s="1"/>
      <c r="J108" s="27">
        <v>2</v>
      </c>
      <c r="K108" s="27">
        <v>1</v>
      </c>
      <c r="L108" s="27">
        <v>1</v>
      </c>
      <c r="M108" s="1"/>
      <c r="N108" s="89">
        <f>COUNTIF(J108:K108:L108,1)</f>
        <v>2</v>
      </c>
      <c r="O108" s="28" t="s">
        <v>7</v>
      </c>
      <c r="P108" s="92">
        <f>COUNTIF(J108:K108:L108,2)</f>
        <v>1</v>
      </c>
    </row>
    <row r="109" spans="1:16" x14ac:dyDescent="0.35">
      <c r="A109" s="7">
        <v>3</v>
      </c>
      <c r="B109" s="15"/>
      <c r="C109" s="122" t="s">
        <v>526</v>
      </c>
      <c r="D109" s="134"/>
      <c r="E109" s="13" t="s">
        <v>7</v>
      </c>
      <c r="F109" s="15"/>
      <c r="G109" s="122" t="s">
        <v>109</v>
      </c>
      <c r="H109" s="134"/>
      <c r="I109" s="1"/>
      <c r="J109" s="27">
        <v>1</v>
      </c>
      <c r="K109" s="27">
        <v>2</v>
      </c>
      <c r="L109" s="27">
        <v>1</v>
      </c>
      <c r="M109" s="1"/>
      <c r="N109" s="89">
        <f>COUNTIF(J109:K109:L109,1)</f>
        <v>2</v>
      </c>
      <c r="O109" s="28" t="s">
        <v>7</v>
      </c>
      <c r="P109" s="92">
        <f>COUNTIF(J109:K109:L109,2)</f>
        <v>1</v>
      </c>
    </row>
    <row r="110" spans="1:16" x14ac:dyDescent="0.35">
      <c r="A110" s="7">
        <v>4</v>
      </c>
      <c r="B110" s="15"/>
      <c r="C110" s="122" t="s">
        <v>527</v>
      </c>
      <c r="D110" s="134"/>
      <c r="E110" s="13" t="s">
        <v>7</v>
      </c>
      <c r="F110" s="15"/>
      <c r="G110" s="135" t="s">
        <v>37</v>
      </c>
      <c r="H110" s="134"/>
      <c r="I110" s="1"/>
      <c r="J110" s="27">
        <v>2</v>
      </c>
      <c r="K110" s="27">
        <v>1</v>
      </c>
      <c r="L110" s="27">
        <v>1</v>
      </c>
      <c r="M110" s="1"/>
      <c r="N110" s="89">
        <f>COUNTIF(J110:K110:L110,1)</f>
        <v>2</v>
      </c>
      <c r="O110" s="28" t="s">
        <v>7</v>
      </c>
      <c r="P110" s="92">
        <f>COUNTIF(J110:K110:L110,2)</f>
        <v>1</v>
      </c>
    </row>
    <row r="111" spans="1:16" x14ac:dyDescent="0.35">
      <c r="A111" s="7">
        <v>5</v>
      </c>
      <c r="B111" s="15"/>
      <c r="C111" s="122" t="s">
        <v>230</v>
      </c>
      <c r="D111" s="134"/>
      <c r="E111" s="13" t="s">
        <v>7</v>
      </c>
      <c r="F111" s="15"/>
      <c r="G111" s="122" t="s">
        <v>165</v>
      </c>
      <c r="H111" s="134"/>
      <c r="I111" s="1"/>
      <c r="J111" s="27">
        <v>1</v>
      </c>
      <c r="K111" s="27">
        <v>1</v>
      </c>
      <c r="L111" s="27"/>
      <c r="M111" s="1"/>
      <c r="N111" s="89">
        <f>COUNTIF(J111:K111:L111,1)</f>
        <v>2</v>
      </c>
      <c r="O111" s="28" t="s">
        <v>7</v>
      </c>
      <c r="P111" s="92">
        <f>COUNTIF(J111:K111:L111,2)</f>
        <v>0</v>
      </c>
    </row>
    <row r="112" spans="1:16" x14ac:dyDescent="0.35">
      <c r="A112" s="7">
        <v>6</v>
      </c>
      <c r="B112" s="15"/>
      <c r="C112" s="122" t="s">
        <v>528</v>
      </c>
      <c r="D112" s="134"/>
      <c r="E112" s="13" t="s">
        <v>7</v>
      </c>
      <c r="F112" s="15"/>
      <c r="G112" s="122" t="s">
        <v>284</v>
      </c>
      <c r="H112" s="134"/>
      <c r="I112" s="1"/>
      <c r="J112" s="27">
        <v>1</v>
      </c>
      <c r="K112" s="27">
        <v>1</v>
      </c>
      <c r="L112" s="27"/>
      <c r="M112" s="1"/>
      <c r="N112" s="90">
        <f>COUNTIF(J112:K112:L112,1)</f>
        <v>2</v>
      </c>
      <c r="O112" s="29" t="s">
        <v>7</v>
      </c>
      <c r="P112" s="93">
        <f>COUNTIF(J112:K112:L112,2)</f>
        <v>0</v>
      </c>
    </row>
    <row r="113" spans="1:16" x14ac:dyDescent="0.35">
      <c r="A113" s="7" t="s">
        <v>8</v>
      </c>
      <c r="B113" s="15"/>
      <c r="C113" s="136"/>
      <c r="D113" s="134"/>
      <c r="F113" s="15"/>
      <c r="G113" s="136"/>
      <c r="H113" s="134"/>
      <c r="I113" s="1"/>
      <c r="J113" s="1"/>
      <c r="K113" s="1"/>
      <c r="L113" s="1"/>
      <c r="M113" s="1"/>
      <c r="N113" s="8"/>
      <c r="O113" s="8"/>
      <c r="P113" s="91"/>
    </row>
    <row r="114" spans="1:16" x14ac:dyDescent="0.35">
      <c r="A114" s="25"/>
      <c r="O114" s="1"/>
      <c r="P114" s="91"/>
    </row>
    <row r="115" spans="1:16" x14ac:dyDescent="0.35">
      <c r="A115" s="30"/>
      <c r="B115" s="31"/>
      <c r="C115" s="32"/>
      <c r="D115" s="33"/>
      <c r="E115" s="34"/>
      <c r="F115" s="34"/>
      <c r="G115" s="118" t="s">
        <v>6</v>
      </c>
      <c r="H115" s="119"/>
      <c r="I115" s="32"/>
      <c r="J115" s="32"/>
      <c r="K115" s="32"/>
      <c r="L115" s="32"/>
      <c r="M115" s="32"/>
      <c r="N115" s="80">
        <f>SUM(N107=2,N108=2,N109=2,N110=2,N111=2,N112=2)</f>
        <v>6</v>
      </c>
      <c r="O115" s="16" t="s">
        <v>7</v>
      </c>
      <c r="P115" s="81">
        <f>SUM(P107=2,P108=2,P109=2,P110=2,P111=2,P112=2)</f>
        <v>0</v>
      </c>
    </row>
    <row r="116" spans="1:16" x14ac:dyDescent="0.35">
      <c r="A116" s="24"/>
      <c r="P116" s="24"/>
    </row>
    <row r="117" spans="1:16" x14ac:dyDescent="0.35">
      <c r="A117" s="31"/>
    </row>
    <row r="118" spans="1:16" ht="23" x14ac:dyDescent="0.5">
      <c r="A118" s="23"/>
      <c r="B118" s="24"/>
      <c r="C118" s="116" t="s">
        <v>0</v>
      </c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7"/>
    </row>
    <row r="119" spans="1:16" x14ac:dyDescent="0.35">
      <c r="A119" s="25"/>
      <c r="P119" s="91"/>
    </row>
    <row r="120" spans="1:16" x14ac:dyDescent="0.35">
      <c r="A120" s="25"/>
      <c r="C120" s="9" t="s">
        <v>1</v>
      </c>
      <c r="D120" s="9" t="s">
        <v>2</v>
      </c>
      <c r="G120" s="118" t="s">
        <v>83</v>
      </c>
      <c r="H120" s="119"/>
      <c r="I120" s="6"/>
      <c r="J120" s="126" t="s">
        <v>46</v>
      </c>
      <c r="K120" s="126"/>
      <c r="L120" s="137"/>
      <c r="M120" s="6"/>
      <c r="N120" s="118" t="s">
        <v>3</v>
      </c>
      <c r="O120" s="121"/>
      <c r="P120" s="119"/>
    </row>
    <row r="121" spans="1:16" x14ac:dyDescent="0.35">
      <c r="A121" s="25"/>
      <c r="P121" s="91"/>
    </row>
    <row r="122" spans="1:16" x14ac:dyDescent="0.35">
      <c r="A122" s="25"/>
      <c r="C122" s="5" t="s">
        <v>10</v>
      </c>
      <c r="D122" s="5" t="s">
        <v>9</v>
      </c>
      <c r="G122" s="124" t="s">
        <v>85</v>
      </c>
      <c r="H122" s="125"/>
      <c r="I122" s="6"/>
      <c r="J122" s="126"/>
      <c r="K122" s="126"/>
      <c r="L122" s="6"/>
      <c r="M122" s="6"/>
      <c r="N122" s="138">
        <v>45171</v>
      </c>
      <c r="O122" s="139"/>
      <c r="P122" s="140"/>
    </row>
    <row r="123" spans="1:16" x14ac:dyDescent="0.35">
      <c r="A123" s="25"/>
      <c r="P123" s="91"/>
    </row>
    <row r="124" spans="1:16" x14ac:dyDescent="0.35">
      <c r="A124" s="25"/>
      <c r="B124" s="7"/>
      <c r="C124" s="118" t="s">
        <v>4</v>
      </c>
      <c r="D124" s="119"/>
      <c r="E124" s="1"/>
      <c r="F124" s="7"/>
      <c r="G124" s="118" t="s">
        <v>5</v>
      </c>
      <c r="H124" s="119"/>
      <c r="I124" s="1"/>
      <c r="J124" s="10" t="s">
        <v>86</v>
      </c>
      <c r="K124" s="10" t="s">
        <v>87</v>
      </c>
      <c r="L124" s="10" t="s">
        <v>88</v>
      </c>
      <c r="M124" s="11"/>
      <c r="N124" s="130" t="s">
        <v>89</v>
      </c>
      <c r="O124" s="131"/>
      <c r="P124" s="132"/>
    </row>
    <row r="125" spans="1:16" x14ac:dyDescent="0.35">
      <c r="A125" s="7">
        <v>1</v>
      </c>
      <c r="B125" s="15"/>
      <c r="C125" s="122" t="s">
        <v>468</v>
      </c>
      <c r="D125" s="134"/>
      <c r="E125" s="12" t="s">
        <v>7</v>
      </c>
      <c r="F125" s="15"/>
      <c r="G125" s="135" t="s">
        <v>156</v>
      </c>
      <c r="H125" s="134"/>
      <c r="I125" s="1"/>
      <c r="J125" s="27">
        <v>1</v>
      </c>
      <c r="K125" s="27">
        <v>2</v>
      </c>
      <c r="L125" s="27">
        <v>1</v>
      </c>
      <c r="M125" s="1"/>
      <c r="N125" s="89">
        <f>COUNTIF(J125:K125:L125,1)</f>
        <v>2</v>
      </c>
      <c r="O125" s="28" t="s">
        <v>7</v>
      </c>
      <c r="P125" s="92">
        <f>COUNTIF(J125:K125:L125,2)</f>
        <v>1</v>
      </c>
    </row>
    <row r="126" spans="1:16" x14ac:dyDescent="0.35">
      <c r="A126" s="7">
        <v>2</v>
      </c>
      <c r="B126" s="15"/>
      <c r="C126" s="122" t="s">
        <v>167</v>
      </c>
      <c r="D126" s="134"/>
      <c r="E126" s="13" t="s">
        <v>7</v>
      </c>
      <c r="F126" s="15"/>
      <c r="G126" s="122" t="s">
        <v>56</v>
      </c>
      <c r="H126" s="134"/>
      <c r="I126" s="1"/>
      <c r="J126" s="27">
        <v>2</v>
      </c>
      <c r="K126" s="27">
        <v>1</v>
      </c>
      <c r="L126" s="27">
        <v>2</v>
      </c>
      <c r="M126" s="1"/>
      <c r="N126" s="89">
        <f>COUNTIF(J126:K126:L126,1)</f>
        <v>1</v>
      </c>
      <c r="O126" s="28" t="s">
        <v>7</v>
      </c>
      <c r="P126" s="92">
        <f>COUNTIF(J126:K126:L126,2)</f>
        <v>2</v>
      </c>
    </row>
    <row r="127" spans="1:16" x14ac:dyDescent="0.35">
      <c r="A127" s="7">
        <v>3</v>
      </c>
      <c r="B127" s="15"/>
      <c r="C127" s="122" t="s">
        <v>493</v>
      </c>
      <c r="D127" s="134"/>
      <c r="E127" s="13" t="s">
        <v>7</v>
      </c>
      <c r="F127" s="15"/>
      <c r="G127" s="122" t="s">
        <v>117</v>
      </c>
      <c r="H127" s="134"/>
      <c r="I127" s="1"/>
      <c r="J127" s="27">
        <v>1</v>
      </c>
      <c r="K127" s="27">
        <v>1</v>
      </c>
      <c r="L127" s="27"/>
      <c r="M127" s="1"/>
      <c r="N127" s="89">
        <f>COUNTIF(J127:K127:L127,1)</f>
        <v>2</v>
      </c>
      <c r="O127" s="28" t="s">
        <v>7</v>
      </c>
      <c r="P127" s="92">
        <f>COUNTIF(J127:K127:L127,2)</f>
        <v>0</v>
      </c>
    </row>
    <row r="128" spans="1:16" x14ac:dyDescent="0.35">
      <c r="A128" s="7">
        <v>4</v>
      </c>
      <c r="B128" s="15"/>
      <c r="C128" s="122" t="s">
        <v>529</v>
      </c>
      <c r="D128" s="134"/>
      <c r="E128" s="13" t="s">
        <v>7</v>
      </c>
      <c r="F128" s="15"/>
      <c r="G128" s="135" t="s">
        <v>318</v>
      </c>
      <c r="H128" s="134"/>
      <c r="I128" s="1"/>
      <c r="J128" s="27">
        <v>1</v>
      </c>
      <c r="K128" s="27">
        <v>1</v>
      </c>
      <c r="L128" s="27"/>
      <c r="M128" s="1"/>
      <c r="N128" s="89">
        <f>COUNTIF(J128:K128:L128,1)</f>
        <v>2</v>
      </c>
      <c r="O128" s="28" t="s">
        <v>7</v>
      </c>
      <c r="P128" s="92">
        <f>COUNTIF(J128:K128:L128,2)</f>
        <v>0</v>
      </c>
    </row>
    <row r="129" spans="1:16" x14ac:dyDescent="0.35">
      <c r="A129" s="7">
        <v>5</v>
      </c>
      <c r="B129" s="15"/>
      <c r="C129" s="122" t="s">
        <v>530</v>
      </c>
      <c r="D129" s="134"/>
      <c r="E129" s="13" t="s">
        <v>7</v>
      </c>
      <c r="F129" s="15"/>
      <c r="G129" s="136" t="s">
        <v>54</v>
      </c>
      <c r="H129" s="134"/>
      <c r="I129" s="1"/>
      <c r="J129" s="27">
        <v>2</v>
      </c>
      <c r="K129" s="27">
        <v>1</v>
      </c>
      <c r="L129" s="27">
        <v>1</v>
      </c>
      <c r="M129" s="1"/>
      <c r="N129" s="89">
        <f>COUNTIF(J129:K129:L129,1)</f>
        <v>2</v>
      </c>
      <c r="O129" s="28" t="s">
        <v>7</v>
      </c>
      <c r="P129" s="92">
        <f>COUNTIF(J129:K129:L129,2)</f>
        <v>1</v>
      </c>
    </row>
    <row r="130" spans="1:16" x14ac:dyDescent="0.35">
      <c r="A130" s="7">
        <v>6</v>
      </c>
      <c r="B130" s="15"/>
      <c r="C130" s="122" t="s">
        <v>531</v>
      </c>
      <c r="D130" s="134"/>
      <c r="E130" s="13" t="s">
        <v>7</v>
      </c>
      <c r="F130" s="15"/>
      <c r="G130" s="122" t="s">
        <v>52</v>
      </c>
      <c r="H130" s="134"/>
      <c r="I130" s="1"/>
      <c r="J130" s="27">
        <v>2</v>
      </c>
      <c r="K130" s="27">
        <v>1</v>
      </c>
      <c r="L130" s="27">
        <v>1</v>
      </c>
      <c r="M130" s="1"/>
      <c r="N130" s="90">
        <f>COUNTIF(J130:K130:L130,1)</f>
        <v>2</v>
      </c>
      <c r="O130" s="29" t="s">
        <v>7</v>
      </c>
      <c r="P130" s="93">
        <f>COUNTIF(J130:K130:L130,2)</f>
        <v>1</v>
      </c>
    </row>
    <row r="131" spans="1:16" x14ac:dyDescent="0.35">
      <c r="A131" s="25"/>
      <c r="O131" s="1"/>
      <c r="P131" s="91"/>
    </row>
    <row r="132" spans="1:16" x14ac:dyDescent="0.35">
      <c r="A132" s="30"/>
      <c r="B132" s="31"/>
      <c r="C132" s="32"/>
      <c r="D132" s="33"/>
      <c r="E132" s="34"/>
      <c r="F132" s="34"/>
      <c r="G132" s="118" t="s">
        <v>6</v>
      </c>
      <c r="H132" s="119"/>
      <c r="I132" s="32"/>
      <c r="J132" s="32"/>
      <c r="K132" s="32"/>
      <c r="L132" s="32"/>
      <c r="M132" s="32"/>
      <c r="N132" s="80">
        <f>SUM(N125=2,N126=2,N127=2,N128=2,N129=2,N130=2)</f>
        <v>5</v>
      </c>
      <c r="O132" s="16" t="s">
        <v>7</v>
      </c>
      <c r="P132" s="81">
        <f>SUM(P125=2,P126=2,P127=2,P128=2,P129=2,P130=2)</f>
        <v>1</v>
      </c>
    </row>
  </sheetData>
  <mergeCells count="174">
    <mergeCell ref="G14:H14"/>
    <mergeCell ref="J14:K14"/>
    <mergeCell ref="N14:P14"/>
    <mergeCell ref="C16:D16"/>
    <mergeCell ref="G16:H16"/>
    <mergeCell ref="N16:P16"/>
    <mergeCell ref="K5:L5"/>
    <mergeCell ref="J8:L8"/>
    <mergeCell ref="C10:P10"/>
    <mergeCell ref="G12:H12"/>
    <mergeCell ref="J12:L12"/>
    <mergeCell ref="N12:P12"/>
    <mergeCell ref="C20:D20"/>
    <mergeCell ref="G20:H20"/>
    <mergeCell ref="C21:D21"/>
    <mergeCell ref="G21:H21"/>
    <mergeCell ref="C22:D22"/>
    <mergeCell ref="G22:H22"/>
    <mergeCell ref="C17:D17"/>
    <mergeCell ref="G17:H17"/>
    <mergeCell ref="C18:D18"/>
    <mergeCell ref="G18:H18"/>
    <mergeCell ref="C19:D19"/>
    <mergeCell ref="G19:H19"/>
    <mergeCell ref="G32:H32"/>
    <mergeCell ref="J32:K32"/>
    <mergeCell ref="N32:P32"/>
    <mergeCell ref="C34:D34"/>
    <mergeCell ref="G34:H34"/>
    <mergeCell ref="N34:P34"/>
    <mergeCell ref="C23:D23"/>
    <mergeCell ref="G23:H23"/>
    <mergeCell ref="G25:H25"/>
    <mergeCell ref="C28:P28"/>
    <mergeCell ref="G30:H30"/>
    <mergeCell ref="J30:L30"/>
    <mergeCell ref="N30:P30"/>
    <mergeCell ref="C38:D38"/>
    <mergeCell ref="G38:H38"/>
    <mergeCell ref="C39:D39"/>
    <mergeCell ref="G39:H39"/>
    <mergeCell ref="C40:D40"/>
    <mergeCell ref="G40:H40"/>
    <mergeCell ref="C35:D35"/>
    <mergeCell ref="G35:H35"/>
    <mergeCell ref="C36:D36"/>
    <mergeCell ref="G36:H36"/>
    <mergeCell ref="C37:D37"/>
    <mergeCell ref="G37:H37"/>
    <mergeCell ref="G50:H50"/>
    <mergeCell ref="J50:K50"/>
    <mergeCell ref="N50:P50"/>
    <mergeCell ref="C52:D52"/>
    <mergeCell ref="G52:H52"/>
    <mergeCell ref="N52:P52"/>
    <mergeCell ref="C41:D41"/>
    <mergeCell ref="G41:H41"/>
    <mergeCell ref="G43:H43"/>
    <mergeCell ref="C46:P46"/>
    <mergeCell ref="G48:H48"/>
    <mergeCell ref="J48:L48"/>
    <mergeCell ref="N48:P48"/>
    <mergeCell ref="C56:D56"/>
    <mergeCell ref="G56:H56"/>
    <mergeCell ref="C57:D57"/>
    <mergeCell ref="G57:H57"/>
    <mergeCell ref="C58:D58"/>
    <mergeCell ref="G58:H58"/>
    <mergeCell ref="C53:D53"/>
    <mergeCell ref="G53:H53"/>
    <mergeCell ref="C54:D54"/>
    <mergeCell ref="G54:H54"/>
    <mergeCell ref="C55:D55"/>
    <mergeCell ref="G55:H55"/>
    <mergeCell ref="G68:H68"/>
    <mergeCell ref="J68:K68"/>
    <mergeCell ref="N68:P68"/>
    <mergeCell ref="C70:D70"/>
    <mergeCell ref="G70:H70"/>
    <mergeCell ref="N70:P70"/>
    <mergeCell ref="C59:D59"/>
    <mergeCell ref="G59:H59"/>
    <mergeCell ref="G61:H61"/>
    <mergeCell ref="C64:P64"/>
    <mergeCell ref="G66:H66"/>
    <mergeCell ref="J66:L66"/>
    <mergeCell ref="N66:P66"/>
    <mergeCell ref="G74:H74"/>
    <mergeCell ref="C75:D75"/>
    <mergeCell ref="G75:H75"/>
    <mergeCell ref="C76:D76"/>
    <mergeCell ref="G76:H76"/>
    <mergeCell ref="C77:D77"/>
    <mergeCell ref="G77:H77"/>
    <mergeCell ref="C71:D71"/>
    <mergeCell ref="G71:H71"/>
    <mergeCell ref="C72:D72"/>
    <mergeCell ref="G72:H72"/>
    <mergeCell ref="C73:D73"/>
    <mergeCell ref="G73:H73"/>
    <mergeCell ref="C88:D88"/>
    <mergeCell ref="G88:H88"/>
    <mergeCell ref="N88:P88"/>
    <mergeCell ref="C89:D89"/>
    <mergeCell ref="G89:H89"/>
    <mergeCell ref="C90:D90"/>
    <mergeCell ref="G90:H90"/>
    <mergeCell ref="G79:H79"/>
    <mergeCell ref="C82:P82"/>
    <mergeCell ref="G84:H84"/>
    <mergeCell ref="J84:L84"/>
    <mergeCell ref="N84:P84"/>
    <mergeCell ref="G86:H86"/>
    <mergeCell ref="J86:K86"/>
    <mergeCell ref="N86:P86"/>
    <mergeCell ref="C94:D94"/>
    <mergeCell ref="G94:H94"/>
    <mergeCell ref="C95:D95"/>
    <mergeCell ref="G95:H95"/>
    <mergeCell ref="G97:H97"/>
    <mergeCell ref="C100:P100"/>
    <mergeCell ref="C91:D91"/>
    <mergeCell ref="G91:H91"/>
    <mergeCell ref="C92:D92"/>
    <mergeCell ref="G92:H92"/>
    <mergeCell ref="C93:D93"/>
    <mergeCell ref="G93:H93"/>
    <mergeCell ref="C106:D106"/>
    <mergeCell ref="G106:H106"/>
    <mergeCell ref="N106:P106"/>
    <mergeCell ref="C107:D107"/>
    <mergeCell ref="G107:H107"/>
    <mergeCell ref="C108:D108"/>
    <mergeCell ref="G108:H108"/>
    <mergeCell ref="G102:H102"/>
    <mergeCell ref="J102:L102"/>
    <mergeCell ref="N102:P102"/>
    <mergeCell ref="G104:H104"/>
    <mergeCell ref="J104:K104"/>
    <mergeCell ref="N104:P104"/>
    <mergeCell ref="C112:D112"/>
    <mergeCell ref="G112:H112"/>
    <mergeCell ref="C113:D113"/>
    <mergeCell ref="G113:H113"/>
    <mergeCell ref="G115:H115"/>
    <mergeCell ref="C118:P118"/>
    <mergeCell ref="C109:D109"/>
    <mergeCell ref="G109:H109"/>
    <mergeCell ref="C110:D110"/>
    <mergeCell ref="G110:H110"/>
    <mergeCell ref="C111:D111"/>
    <mergeCell ref="G111:H111"/>
    <mergeCell ref="C124:D124"/>
    <mergeCell ref="G124:H124"/>
    <mergeCell ref="N124:P124"/>
    <mergeCell ref="C125:D125"/>
    <mergeCell ref="G125:H125"/>
    <mergeCell ref="C126:D126"/>
    <mergeCell ref="G126:H126"/>
    <mergeCell ref="G120:H120"/>
    <mergeCell ref="J120:L120"/>
    <mergeCell ref="N120:P120"/>
    <mergeCell ref="G122:H122"/>
    <mergeCell ref="J122:K122"/>
    <mergeCell ref="N122:P122"/>
    <mergeCell ref="C130:D130"/>
    <mergeCell ref="G130:H130"/>
    <mergeCell ref="G132:H132"/>
    <mergeCell ref="C127:D127"/>
    <mergeCell ref="G127:H127"/>
    <mergeCell ref="C128:D128"/>
    <mergeCell ref="G128:H128"/>
    <mergeCell ref="C129:D129"/>
    <mergeCell ref="G129:H129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1" orientation="landscape" horizontalDpi="4294967293" verticalDpi="0" r:id="rId1"/>
  <rowBreaks count="3" manualBreakCount="3">
    <brk id="26" max="16383" man="1"/>
    <brk id="62" max="16383" man="1"/>
    <brk id="9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FEA38-91E0-479E-BB95-41A9B11326A2}">
  <sheetPr>
    <tabColor rgb="FF92D050"/>
  </sheetPr>
  <dimension ref="A5:Q124"/>
  <sheetViews>
    <sheetView topLeftCell="B1" zoomScaleNormal="100" workbookViewId="0">
      <selection activeCell="B1" sqref="A1:XFD1048576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0" width="6.1796875" style="2" bestFit="1" customWidth="1"/>
    <col min="11" max="12" width="6.54296875" style="2" customWidth="1"/>
    <col min="13" max="13" width="4.453125" style="2" customWidth="1"/>
    <col min="14" max="14" width="5.36328125" style="1" customWidth="1"/>
    <col min="15" max="15" width="3" style="2" customWidth="1"/>
    <col min="16" max="16" width="5.36328125" style="1" customWidth="1"/>
    <col min="17" max="16384" width="9.08984375" style="2"/>
  </cols>
  <sheetData>
    <row r="5" spans="1:16" x14ac:dyDescent="0.35">
      <c r="K5" s="114" t="s">
        <v>377</v>
      </c>
      <c r="L5" s="114"/>
      <c r="M5" s="36"/>
      <c r="N5" s="11">
        <f>N25+N43+N61+N79+N97+N115</f>
        <v>15</v>
      </c>
      <c r="O5" s="36"/>
      <c r="P5" s="11">
        <f>P25+P43+P61+P79+P97+P115</f>
        <v>21</v>
      </c>
    </row>
    <row r="8" spans="1:16" x14ac:dyDescent="0.35">
      <c r="J8" s="114" t="s">
        <v>343</v>
      </c>
      <c r="K8" s="115"/>
      <c r="L8" s="115"/>
    </row>
    <row r="9" spans="1:16" x14ac:dyDescent="0.35">
      <c r="A9" s="31"/>
      <c r="B9" s="31"/>
      <c r="C9" s="32"/>
      <c r="D9" s="33"/>
      <c r="E9" s="34"/>
      <c r="F9" s="34"/>
      <c r="G9" s="31"/>
      <c r="H9" s="32"/>
      <c r="I9" s="32"/>
      <c r="J9" s="32"/>
      <c r="K9" s="32"/>
      <c r="L9" s="32"/>
      <c r="M9" s="32"/>
      <c r="N9" s="31"/>
      <c r="O9" s="32"/>
      <c r="P9" s="31"/>
    </row>
    <row r="10" spans="1:16" ht="23" x14ac:dyDescent="0.5">
      <c r="A10" s="23"/>
      <c r="B10" s="24"/>
      <c r="C10" s="116" t="s">
        <v>0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7"/>
    </row>
    <row r="11" spans="1:16" x14ac:dyDescent="0.35">
      <c r="A11" s="25"/>
      <c r="P11" s="91"/>
    </row>
    <row r="12" spans="1:16" x14ac:dyDescent="0.35">
      <c r="A12" s="25"/>
      <c r="C12" s="9" t="s">
        <v>1</v>
      </c>
      <c r="D12" s="9" t="s">
        <v>2</v>
      </c>
      <c r="G12" s="118" t="s">
        <v>83</v>
      </c>
      <c r="H12" s="119"/>
      <c r="I12" s="6"/>
      <c r="J12" s="120" t="s">
        <v>138</v>
      </c>
      <c r="K12" s="120"/>
      <c r="L12" s="120"/>
      <c r="M12" s="6"/>
      <c r="N12" s="118" t="s">
        <v>3</v>
      </c>
      <c r="O12" s="121"/>
      <c r="P12" s="119"/>
    </row>
    <row r="13" spans="1:16" x14ac:dyDescent="0.35">
      <c r="A13" s="25"/>
      <c r="P13" s="91"/>
    </row>
    <row r="14" spans="1:16" x14ac:dyDescent="0.35">
      <c r="A14" s="25"/>
      <c r="C14" s="5" t="s">
        <v>9</v>
      </c>
      <c r="D14" s="5" t="s">
        <v>10</v>
      </c>
      <c r="G14" s="124" t="s">
        <v>85</v>
      </c>
      <c r="H14" s="125"/>
      <c r="I14" s="6"/>
      <c r="J14" s="126"/>
      <c r="K14" s="126"/>
      <c r="L14" s="6"/>
      <c r="M14" s="6"/>
      <c r="N14" s="127">
        <v>44864</v>
      </c>
      <c r="O14" s="128"/>
      <c r="P14" s="129"/>
    </row>
    <row r="15" spans="1:16" x14ac:dyDescent="0.35">
      <c r="A15" s="25"/>
      <c r="P15" s="91"/>
    </row>
    <row r="16" spans="1:16" x14ac:dyDescent="0.35">
      <c r="A16" s="25"/>
      <c r="B16" s="7"/>
      <c r="C16" s="118" t="s">
        <v>4</v>
      </c>
      <c r="D16" s="119"/>
      <c r="E16" s="1"/>
      <c r="F16" s="7"/>
      <c r="G16" s="118" t="s">
        <v>5</v>
      </c>
      <c r="H16" s="119"/>
      <c r="I16" s="1"/>
      <c r="J16" s="10" t="s">
        <v>86</v>
      </c>
      <c r="K16" s="10" t="s">
        <v>87</v>
      </c>
      <c r="L16" s="10" t="s">
        <v>88</v>
      </c>
      <c r="M16" s="11"/>
      <c r="N16" s="130" t="s">
        <v>89</v>
      </c>
      <c r="O16" s="131"/>
      <c r="P16" s="132"/>
    </row>
    <row r="17" spans="1:16" x14ac:dyDescent="0.35">
      <c r="A17" s="7">
        <v>1</v>
      </c>
      <c r="B17" s="15"/>
      <c r="C17" s="122" t="s">
        <v>16</v>
      </c>
      <c r="D17" s="123"/>
      <c r="E17" s="12" t="s">
        <v>7</v>
      </c>
      <c r="F17" s="15"/>
      <c r="G17" s="122" t="s">
        <v>480</v>
      </c>
      <c r="H17" s="123"/>
      <c r="I17" s="1"/>
      <c r="J17" s="5">
        <v>2</v>
      </c>
      <c r="K17" s="5">
        <v>2</v>
      </c>
      <c r="L17" s="5"/>
      <c r="M17" s="1"/>
      <c r="N17" s="95">
        <f>COUNTIF(J17:K17:L17,1)</f>
        <v>0</v>
      </c>
      <c r="O17" s="22" t="s">
        <v>7</v>
      </c>
      <c r="P17" s="96">
        <f>COUNTIF(J17:K17:L17,2)</f>
        <v>2</v>
      </c>
    </row>
    <row r="18" spans="1:16" x14ac:dyDescent="0.35">
      <c r="A18" s="7">
        <v>2</v>
      </c>
      <c r="B18" s="15"/>
      <c r="C18" s="122" t="s">
        <v>13</v>
      </c>
      <c r="D18" s="123"/>
      <c r="E18" s="13" t="s">
        <v>7</v>
      </c>
      <c r="F18" s="15"/>
      <c r="G18" s="122" t="s">
        <v>20</v>
      </c>
      <c r="H18" s="123"/>
      <c r="I18" s="1"/>
      <c r="J18" s="5">
        <v>2</v>
      </c>
      <c r="K18" s="5">
        <v>2</v>
      </c>
      <c r="L18" s="5"/>
      <c r="M18" s="1"/>
      <c r="N18" s="95">
        <f>COUNTIF(J18:K18:L18,1)</f>
        <v>0</v>
      </c>
      <c r="O18" s="22" t="s">
        <v>7</v>
      </c>
      <c r="P18" s="96">
        <f>COUNTIF(J18:K18:L18,2)</f>
        <v>2</v>
      </c>
    </row>
    <row r="19" spans="1:16" x14ac:dyDescent="0.35">
      <c r="A19" s="7">
        <v>3</v>
      </c>
      <c r="B19" s="15"/>
      <c r="C19" s="122" t="s">
        <v>14</v>
      </c>
      <c r="D19" s="123"/>
      <c r="E19" s="13" t="s">
        <v>7</v>
      </c>
      <c r="F19" s="15"/>
      <c r="G19" s="122" t="s">
        <v>479</v>
      </c>
      <c r="H19" s="123"/>
      <c r="I19" s="1"/>
      <c r="J19" s="5">
        <v>2</v>
      </c>
      <c r="K19" s="5">
        <v>2</v>
      </c>
      <c r="L19" s="5"/>
      <c r="M19" s="1"/>
      <c r="N19" s="95">
        <f>COUNTIF(J19:K19:L19,1)</f>
        <v>0</v>
      </c>
      <c r="O19" s="22" t="s">
        <v>7</v>
      </c>
      <c r="P19" s="96">
        <f>COUNTIF(J19:K19:L19,2)</f>
        <v>2</v>
      </c>
    </row>
    <row r="20" spans="1:16" x14ac:dyDescent="0.35">
      <c r="A20" s="7">
        <v>4</v>
      </c>
      <c r="B20" s="15"/>
      <c r="C20" s="122" t="s">
        <v>473</v>
      </c>
      <c r="D20" s="123"/>
      <c r="E20" s="13" t="s">
        <v>7</v>
      </c>
      <c r="F20" s="15"/>
      <c r="G20" s="122" t="s">
        <v>152</v>
      </c>
      <c r="H20" s="123"/>
      <c r="I20" s="1"/>
      <c r="J20" s="5">
        <v>1</v>
      </c>
      <c r="K20" s="5">
        <v>2</v>
      </c>
      <c r="L20" s="5">
        <v>2</v>
      </c>
      <c r="M20" s="1"/>
      <c r="N20" s="95">
        <f>COUNTIF(J20:K20:L20,1)</f>
        <v>1</v>
      </c>
      <c r="O20" s="22" t="s">
        <v>7</v>
      </c>
      <c r="P20" s="96">
        <f>COUNTIF(J20:K20:L20,2)</f>
        <v>2</v>
      </c>
    </row>
    <row r="21" spans="1:16" x14ac:dyDescent="0.35">
      <c r="A21" s="7">
        <v>5</v>
      </c>
      <c r="B21" s="15"/>
      <c r="C21" s="122" t="s">
        <v>91</v>
      </c>
      <c r="D21" s="123"/>
      <c r="E21" s="13" t="s">
        <v>7</v>
      </c>
      <c r="F21" s="15"/>
      <c r="G21" s="122" t="s">
        <v>442</v>
      </c>
      <c r="H21" s="123"/>
      <c r="I21" s="1"/>
      <c r="J21" s="5">
        <v>1</v>
      </c>
      <c r="K21" s="5">
        <v>2</v>
      </c>
      <c r="L21" s="5">
        <v>2</v>
      </c>
      <c r="M21" s="1"/>
      <c r="N21" s="95">
        <f>COUNTIF(J21:K21:L21,1)</f>
        <v>1</v>
      </c>
      <c r="O21" s="22" t="s">
        <v>7</v>
      </c>
      <c r="P21" s="96">
        <f>COUNTIF(J21:K21:L21,2)</f>
        <v>2</v>
      </c>
    </row>
    <row r="22" spans="1:16" x14ac:dyDescent="0.35">
      <c r="A22" s="7">
        <v>6</v>
      </c>
      <c r="B22" s="15"/>
      <c r="C22" s="122" t="s">
        <v>37</v>
      </c>
      <c r="D22" s="123"/>
      <c r="E22" s="13" t="s">
        <v>7</v>
      </c>
      <c r="F22" s="15"/>
      <c r="G22" s="122" t="s">
        <v>149</v>
      </c>
      <c r="H22" s="123"/>
      <c r="I22" s="1"/>
      <c r="J22" s="5">
        <v>2</v>
      </c>
      <c r="K22" s="5">
        <v>2</v>
      </c>
      <c r="L22" s="5"/>
      <c r="M22" s="1"/>
      <c r="N22" s="82">
        <f>COUNTIF(J22:K22:L22,1)</f>
        <v>0</v>
      </c>
      <c r="O22" s="35" t="s">
        <v>7</v>
      </c>
      <c r="P22" s="83">
        <f>COUNTIF(J22:K22:L22,2)</f>
        <v>2</v>
      </c>
    </row>
    <row r="23" spans="1:16" x14ac:dyDescent="0.35">
      <c r="A23" s="7" t="s">
        <v>8</v>
      </c>
      <c r="B23" s="15"/>
      <c r="C23" s="122"/>
      <c r="D23" s="123"/>
      <c r="F23" s="15"/>
      <c r="G23" s="122"/>
      <c r="H23" s="123"/>
      <c r="I23" s="1"/>
      <c r="J23" s="1"/>
      <c r="K23" s="1"/>
      <c r="L23" s="1"/>
      <c r="M23" s="1"/>
      <c r="N23" s="8"/>
      <c r="O23" s="8"/>
      <c r="P23" s="91"/>
    </row>
    <row r="24" spans="1:16" x14ac:dyDescent="0.35">
      <c r="A24" s="25"/>
      <c r="O24" s="1"/>
      <c r="P24" s="91"/>
    </row>
    <row r="25" spans="1:16" x14ac:dyDescent="0.35">
      <c r="A25" s="30"/>
      <c r="B25" s="31"/>
      <c r="C25" s="32"/>
      <c r="D25" s="33"/>
      <c r="E25" s="34"/>
      <c r="F25" s="34"/>
      <c r="G25" s="118" t="s">
        <v>6</v>
      </c>
      <c r="H25" s="119"/>
      <c r="I25" s="32"/>
      <c r="J25" s="32"/>
      <c r="K25" s="32"/>
      <c r="L25" s="32"/>
      <c r="M25" s="32"/>
      <c r="N25" s="80">
        <f>SUM(N17=2,N18=2,N19=2,N20=2,N21=2,N22=2)</f>
        <v>0</v>
      </c>
      <c r="O25" s="16" t="s">
        <v>7</v>
      </c>
      <c r="P25" s="81">
        <f>SUM(P17=2,P18=2,P19=2,P20=2,P21=2,P22=2)</f>
        <v>6</v>
      </c>
    </row>
    <row r="26" spans="1:16" x14ac:dyDescent="0.35">
      <c r="A26" s="24"/>
      <c r="B26" s="24"/>
      <c r="C26" s="39"/>
      <c r="D26" s="40"/>
      <c r="E26" s="41"/>
      <c r="F26" s="41"/>
      <c r="G26" s="24"/>
      <c r="H26" s="39"/>
      <c r="I26" s="39"/>
      <c r="J26" s="39"/>
      <c r="K26" s="39"/>
      <c r="L26" s="39"/>
      <c r="M26" s="39"/>
      <c r="N26" s="24"/>
      <c r="O26" s="39"/>
      <c r="P26" s="24"/>
    </row>
    <row r="27" spans="1:16" x14ac:dyDescent="0.35">
      <c r="A27" s="31"/>
      <c r="B27" s="31"/>
      <c r="C27" s="32"/>
      <c r="D27" s="33"/>
      <c r="E27" s="34"/>
      <c r="F27" s="34"/>
      <c r="G27" s="31"/>
      <c r="H27" s="32"/>
      <c r="I27" s="32"/>
      <c r="J27" s="32"/>
      <c r="K27" s="32"/>
      <c r="L27" s="32"/>
      <c r="M27" s="32"/>
      <c r="N27" s="31"/>
      <c r="O27" s="32"/>
      <c r="P27" s="31"/>
    </row>
    <row r="28" spans="1:16" ht="23" x14ac:dyDescent="0.5">
      <c r="A28" s="23"/>
      <c r="B28" s="24"/>
      <c r="C28" s="116" t="s">
        <v>0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7"/>
    </row>
    <row r="29" spans="1:16" x14ac:dyDescent="0.35">
      <c r="A29" s="25"/>
      <c r="P29" s="91"/>
    </row>
    <row r="30" spans="1:16" x14ac:dyDescent="0.35">
      <c r="A30" s="25"/>
      <c r="C30" s="9" t="s">
        <v>1</v>
      </c>
      <c r="D30" s="9" t="s">
        <v>2</v>
      </c>
      <c r="G30" s="118" t="s">
        <v>83</v>
      </c>
      <c r="H30" s="119"/>
      <c r="I30" s="6"/>
      <c r="J30" s="120" t="s">
        <v>145</v>
      </c>
      <c r="K30" s="120"/>
      <c r="L30" s="120"/>
      <c r="M30" s="6"/>
      <c r="N30" s="118" t="s">
        <v>3</v>
      </c>
      <c r="O30" s="121"/>
      <c r="P30" s="119"/>
    </row>
    <row r="31" spans="1:16" x14ac:dyDescent="0.35">
      <c r="A31" s="25"/>
      <c r="P31" s="91"/>
    </row>
    <row r="32" spans="1:16" x14ac:dyDescent="0.35">
      <c r="A32" s="25"/>
      <c r="C32" s="5" t="s">
        <v>9</v>
      </c>
      <c r="D32" s="5" t="s">
        <v>10</v>
      </c>
      <c r="G32" s="124" t="s">
        <v>85</v>
      </c>
      <c r="H32" s="125"/>
      <c r="I32" s="6"/>
      <c r="J32" s="126"/>
      <c r="K32" s="126"/>
      <c r="L32" s="6"/>
      <c r="M32" s="6"/>
      <c r="N32" s="127">
        <v>44864</v>
      </c>
      <c r="O32" s="128"/>
      <c r="P32" s="129"/>
    </row>
    <row r="33" spans="1:16" x14ac:dyDescent="0.35">
      <c r="A33" s="25"/>
      <c r="P33" s="91"/>
    </row>
    <row r="34" spans="1:16" x14ac:dyDescent="0.35">
      <c r="A34" s="25"/>
      <c r="B34" s="7"/>
      <c r="C34" s="118" t="s">
        <v>4</v>
      </c>
      <c r="D34" s="119"/>
      <c r="E34" s="1"/>
      <c r="F34" s="7"/>
      <c r="G34" s="118" t="s">
        <v>5</v>
      </c>
      <c r="H34" s="119"/>
      <c r="I34" s="1"/>
      <c r="J34" s="10" t="s">
        <v>86</v>
      </c>
      <c r="K34" s="10" t="s">
        <v>87</v>
      </c>
      <c r="L34" s="10" t="s">
        <v>88</v>
      </c>
      <c r="M34" s="11"/>
      <c r="N34" s="130" t="s">
        <v>89</v>
      </c>
      <c r="O34" s="131"/>
      <c r="P34" s="132"/>
    </row>
    <row r="35" spans="1:16" x14ac:dyDescent="0.35">
      <c r="A35" s="7">
        <v>1</v>
      </c>
      <c r="B35" s="15"/>
      <c r="C35" s="122" t="s">
        <v>251</v>
      </c>
      <c r="D35" s="123"/>
      <c r="E35" s="12" t="s">
        <v>7</v>
      </c>
      <c r="F35" s="15"/>
      <c r="G35" s="122" t="s">
        <v>481</v>
      </c>
      <c r="H35" s="123"/>
      <c r="I35" s="1"/>
      <c r="J35" s="5">
        <v>2</v>
      </c>
      <c r="K35" s="5">
        <v>1</v>
      </c>
      <c r="L35" s="5">
        <v>1</v>
      </c>
      <c r="M35" s="1"/>
      <c r="N35" s="95">
        <f>COUNTIF(J35:K35:L35,1)</f>
        <v>2</v>
      </c>
      <c r="O35" s="22" t="s">
        <v>7</v>
      </c>
      <c r="P35" s="96">
        <f>COUNTIF(J35:K35:L35,2)</f>
        <v>1</v>
      </c>
    </row>
    <row r="36" spans="1:16" x14ac:dyDescent="0.35">
      <c r="A36" s="7">
        <v>2</v>
      </c>
      <c r="B36" s="15"/>
      <c r="C36" s="122" t="s">
        <v>15</v>
      </c>
      <c r="D36" s="123"/>
      <c r="E36" s="13" t="s">
        <v>7</v>
      </c>
      <c r="F36" s="15"/>
      <c r="G36" s="122" t="s">
        <v>483</v>
      </c>
      <c r="H36" s="123"/>
      <c r="I36" s="1"/>
      <c r="J36" s="5">
        <v>1</v>
      </c>
      <c r="K36" s="5">
        <v>1</v>
      </c>
      <c r="L36" s="5"/>
      <c r="M36" s="1"/>
      <c r="N36" s="95">
        <f>COUNTIF(J36:K36:L36,1)</f>
        <v>2</v>
      </c>
      <c r="O36" s="22" t="s">
        <v>7</v>
      </c>
      <c r="P36" s="96">
        <f>COUNTIF(J36:K36:L36,2)</f>
        <v>0</v>
      </c>
    </row>
    <row r="37" spans="1:16" x14ac:dyDescent="0.35">
      <c r="A37" s="7">
        <v>3</v>
      </c>
      <c r="B37" s="15"/>
      <c r="C37" s="122" t="s">
        <v>25</v>
      </c>
      <c r="D37" s="123"/>
      <c r="E37" s="13" t="s">
        <v>7</v>
      </c>
      <c r="F37" s="15"/>
      <c r="G37" s="122" t="s">
        <v>482</v>
      </c>
      <c r="H37" s="123"/>
      <c r="I37" s="1"/>
      <c r="J37" s="5">
        <v>2</v>
      </c>
      <c r="K37" s="5">
        <v>2</v>
      </c>
      <c r="L37" s="5"/>
      <c r="M37" s="1"/>
      <c r="N37" s="95">
        <f>COUNTIF(J37:K37:L37,1)</f>
        <v>0</v>
      </c>
      <c r="O37" s="22" t="s">
        <v>7</v>
      </c>
      <c r="P37" s="96">
        <f>COUNTIF(J37:K37:L37,2)</f>
        <v>2</v>
      </c>
    </row>
    <row r="38" spans="1:16" x14ac:dyDescent="0.35">
      <c r="A38" s="7">
        <v>4</v>
      </c>
      <c r="B38" s="15"/>
      <c r="C38" s="122" t="s">
        <v>81</v>
      </c>
      <c r="D38" s="123"/>
      <c r="E38" s="13" t="s">
        <v>7</v>
      </c>
      <c r="F38" s="15"/>
      <c r="G38" s="122" t="s">
        <v>485</v>
      </c>
      <c r="H38" s="123"/>
      <c r="I38" s="1"/>
      <c r="J38" s="5">
        <v>2</v>
      </c>
      <c r="K38" s="5">
        <v>1</v>
      </c>
      <c r="L38" s="5">
        <v>2</v>
      </c>
      <c r="M38" s="1"/>
      <c r="N38" s="95">
        <f>COUNTIF(J38:K38:L38,1)</f>
        <v>1</v>
      </c>
      <c r="O38" s="22" t="s">
        <v>7</v>
      </c>
      <c r="P38" s="96">
        <f>COUNTIF(J38:K38:L38,2)</f>
        <v>2</v>
      </c>
    </row>
    <row r="39" spans="1:16" x14ac:dyDescent="0.35">
      <c r="A39" s="7">
        <v>5</v>
      </c>
      <c r="B39" s="15"/>
      <c r="C39" s="122" t="s">
        <v>31</v>
      </c>
      <c r="D39" s="123"/>
      <c r="E39" s="13" t="s">
        <v>7</v>
      </c>
      <c r="F39" s="15"/>
      <c r="G39" s="122" t="s">
        <v>414</v>
      </c>
      <c r="H39" s="123"/>
      <c r="I39" s="1"/>
      <c r="J39" s="5">
        <v>1</v>
      </c>
      <c r="K39" s="5">
        <v>1</v>
      </c>
      <c r="L39" s="5"/>
      <c r="M39" s="1"/>
      <c r="N39" s="95">
        <f>COUNTIF(J39:K39:L39,1)</f>
        <v>2</v>
      </c>
      <c r="O39" s="22" t="s">
        <v>7</v>
      </c>
      <c r="P39" s="96">
        <f>COUNTIF(J39:K39:L39,2)</f>
        <v>0</v>
      </c>
    </row>
    <row r="40" spans="1:16" x14ac:dyDescent="0.35">
      <c r="A40" s="7">
        <v>6</v>
      </c>
      <c r="B40" s="15"/>
      <c r="C40" s="122" t="s">
        <v>12</v>
      </c>
      <c r="D40" s="123"/>
      <c r="E40" s="13" t="s">
        <v>7</v>
      </c>
      <c r="F40" s="15"/>
      <c r="G40" s="122" t="s">
        <v>484</v>
      </c>
      <c r="H40" s="123"/>
      <c r="I40" s="1"/>
      <c r="J40" s="5">
        <v>1</v>
      </c>
      <c r="K40" s="5">
        <v>1</v>
      </c>
      <c r="L40" s="5"/>
      <c r="M40" s="1"/>
      <c r="N40" s="82">
        <f>COUNTIF(J40:K40:L40,1)</f>
        <v>2</v>
      </c>
      <c r="O40" s="35" t="s">
        <v>7</v>
      </c>
      <c r="P40" s="83">
        <f>COUNTIF(J40:K40:L40,2)</f>
        <v>0</v>
      </c>
    </row>
    <row r="41" spans="1:16" x14ac:dyDescent="0.35">
      <c r="A41" s="7" t="s">
        <v>8</v>
      </c>
      <c r="B41" s="15"/>
      <c r="C41" s="122"/>
      <c r="D41" s="123"/>
      <c r="F41" s="15"/>
      <c r="G41" s="122"/>
      <c r="H41" s="123"/>
      <c r="I41" s="1"/>
      <c r="J41" s="1"/>
      <c r="K41" s="1"/>
      <c r="L41" s="1"/>
      <c r="M41" s="1"/>
      <c r="N41" s="8"/>
      <c r="O41" s="8"/>
      <c r="P41" s="91"/>
    </row>
    <row r="42" spans="1:16" x14ac:dyDescent="0.35">
      <c r="A42" s="25"/>
      <c r="O42" s="1"/>
      <c r="P42" s="91"/>
    </row>
    <row r="43" spans="1:16" x14ac:dyDescent="0.35">
      <c r="A43" s="30"/>
      <c r="B43" s="31"/>
      <c r="C43" s="32"/>
      <c r="D43" s="33"/>
      <c r="E43" s="34"/>
      <c r="F43" s="34"/>
      <c r="G43" s="118" t="s">
        <v>6</v>
      </c>
      <c r="H43" s="119"/>
      <c r="I43" s="32"/>
      <c r="J43" s="32"/>
      <c r="K43" s="32"/>
      <c r="L43" s="32"/>
      <c r="M43" s="32"/>
      <c r="N43" s="80">
        <f>SUM(N35=2,N36=2,N37=2,N38=2,N39=2,N40=2)</f>
        <v>4</v>
      </c>
      <c r="O43" s="16" t="s">
        <v>7</v>
      </c>
      <c r="P43" s="81">
        <f>SUM(P35=2,P36=2,P37=2,P38=2,P39=2,P40=2)</f>
        <v>2</v>
      </c>
    </row>
    <row r="45" spans="1:16" x14ac:dyDescent="0.35">
      <c r="A45" s="31"/>
      <c r="B45" s="31"/>
      <c r="C45" s="32"/>
      <c r="D45" s="33"/>
      <c r="E45" s="34"/>
      <c r="F45" s="34"/>
      <c r="G45" s="31"/>
      <c r="H45" s="32"/>
      <c r="I45" s="32"/>
      <c r="J45" s="32"/>
      <c r="K45" s="32"/>
      <c r="L45" s="32"/>
      <c r="M45" s="32"/>
      <c r="N45" s="31"/>
      <c r="O45" s="32"/>
      <c r="P45" s="31"/>
    </row>
    <row r="46" spans="1:16" ht="23" x14ac:dyDescent="0.5">
      <c r="A46" s="23"/>
      <c r="B46" s="24"/>
      <c r="C46" s="116" t="s">
        <v>0</v>
      </c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7"/>
    </row>
    <row r="47" spans="1:16" x14ac:dyDescent="0.35">
      <c r="A47" s="25"/>
      <c r="P47" s="91"/>
    </row>
    <row r="48" spans="1:16" x14ac:dyDescent="0.35">
      <c r="A48" s="25"/>
      <c r="C48" s="9" t="s">
        <v>1</v>
      </c>
      <c r="D48" s="9" t="s">
        <v>2</v>
      </c>
      <c r="G48" s="118" t="s">
        <v>83</v>
      </c>
      <c r="H48" s="119"/>
      <c r="I48" s="6"/>
      <c r="J48" s="120" t="s">
        <v>150</v>
      </c>
      <c r="K48" s="120"/>
      <c r="L48" s="120"/>
      <c r="M48" s="6"/>
      <c r="N48" s="118" t="s">
        <v>3</v>
      </c>
      <c r="O48" s="121"/>
      <c r="P48" s="119"/>
    </row>
    <row r="49" spans="1:16" x14ac:dyDescent="0.35">
      <c r="A49" s="25"/>
      <c r="P49" s="91"/>
    </row>
    <row r="50" spans="1:16" x14ac:dyDescent="0.35">
      <c r="A50" s="25"/>
      <c r="C50" s="5" t="s">
        <v>9</v>
      </c>
      <c r="D50" s="5" t="s">
        <v>127</v>
      </c>
      <c r="G50" s="124" t="s">
        <v>85</v>
      </c>
      <c r="H50" s="125"/>
      <c r="I50" s="6"/>
      <c r="J50" s="126"/>
      <c r="K50" s="126"/>
      <c r="L50" s="6"/>
      <c r="M50" s="6"/>
      <c r="N50" s="127">
        <v>44864</v>
      </c>
      <c r="O50" s="128"/>
      <c r="P50" s="129"/>
    </row>
    <row r="51" spans="1:16" x14ac:dyDescent="0.35">
      <c r="A51" s="25"/>
      <c r="P51" s="91"/>
    </row>
    <row r="52" spans="1:16" x14ac:dyDescent="0.35">
      <c r="A52" s="25"/>
      <c r="B52" s="7"/>
      <c r="C52" s="118" t="s">
        <v>4</v>
      </c>
      <c r="D52" s="119"/>
      <c r="E52" s="1"/>
      <c r="F52" s="7"/>
      <c r="G52" s="118" t="s">
        <v>5</v>
      </c>
      <c r="H52" s="119"/>
      <c r="I52" s="1"/>
      <c r="J52" s="10" t="s">
        <v>86</v>
      </c>
      <c r="K52" s="10" t="s">
        <v>87</v>
      </c>
      <c r="L52" s="10" t="s">
        <v>88</v>
      </c>
      <c r="M52" s="11"/>
      <c r="N52" s="130" t="s">
        <v>89</v>
      </c>
      <c r="O52" s="131"/>
      <c r="P52" s="132"/>
    </row>
    <row r="53" spans="1:16" x14ac:dyDescent="0.35">
      <c r="A53" s="7">
        <v>1</v>
      </c>
      <c r="B53" s="15"/>
      <c r="C53" s="122" t="s">
        <v>73</v>
      </c>
      <c r="D53" s="123"/>
      <c r="E53" s="12" t="s">
        <v>7</v>
      </c>
      <c r="F53" s="15"/>
      <c r="G53" s="122" t="s">
        <v>358</v>
      </c>
      <c r="H53" s="123"/>
      <c r="I53" s="1"/>
      <c r="J53" s="5">
        <v>2</v>
      </c>
      <c r="K53" s="5">
        <v>1</v>
      </c>
      <c r="L53" s="5">
        <v>1</v>
      </c>
      <c r="M53" s="1"/>
      <c r="N53" s="95">
        <f>COUNTIF(J53:K53:L53,1)</f>
        <v>2</v>
      </c>
      <c r="O53" s="22" t="s">
        <v>7</v>
      </c>
      <c r="P53" s="96">
        <f>COUNTIF(J53:K53:L53,2)</f>
        <v>1</v>
      </c>
    </row>
    <row r="54" spans="1:16" x14ac:dyDescent="0.35">
      <c r="A54" s="7">
        <v>2</v>
      </c>
      <c r="B54" s="15"/>
      <c r="C54" s="122" t="s">
        <v>395</v>
      </c>
      <c r="D54" s="123"/>
      <c r="E54" s="13" t="s">
        <v>7</v>
      </c>
      <c r="F54" s="15"/>
      <c r="G54" s="122" t="s">
        <v>489</v>
      </c>
      <c r="H54" s="123"/>
      <c r="I54" s="1"/>
      <c r="J54" s="5">
        <v>1</v>
      </c>
      <c r="K54" s="5">
        <v>2</v>
      </c>
      <c r="L54" s="5">
        <v>2</v>
      </c>
      <c r="M54" s="1"/>
      <c r="N54" s="95">
        <f>COUNTIF(J54:K54:L54,1)</f>
        <v>1</v>
      </c>
      <c r="O54" s="22" t="s">
        <v>7</v>
      </c>
      <c r="P54" s="96">
        <f>COUNTIF(J54:K54:L54,2)</f>
        <v>2</v>
      </c>
    </row>
    <row r="55" spans="1:16" x14ac:dyDescent="0.35">
      <c r="A55" s="7">
        <v>3</v>
      </c>
      <c r="B55" s="15"/>
      <c r="C55" s="122" t="s">
        <v>65</v>
      </c>
      <c r="D55" s="123"/>
      <c r="E55" s="13" t="s">
        <v>7</v>
      </c>
      <c r="F55" s="15"/>
      <c r="G55" s="122" t="s">
        <v>486</v>
      </c>
      <c r="H55" s="123"/>
      <c r="I55" s="1"/>
      <c r="J55" s="5">
        <v>2</v>
      </c>
      <c r="K55" s="5">
        <v>1</v>
      </c>
      <c r="L55" s="5">
        <v>1</v>
      </c>
      <c r="M55" s="1"/>
      <c r="N55" s="95">
        <f>COUNTIF(J55:K55:L55,1)</f>
        <v>2</v>
      </c>
      <c r="O55" s="22" t="s">
        <v>7</v>
      </c>
      <c r="P55" s="96">
        <f>COUNTIF(J55:K55:L55,2)</f>
        <v>1</v>
      </c>
    </row>
    <row r="56" spans="1:16" x14ac:dyDescent="0.35">
      <c r="A56" s="7">
        <v>4</v>
      </c>
      <c r="B56" s="15"/>
      <c r="C56" s="122" t="s">
        <v>278</v>
      </c>
      <c r="D56" s="123"/>
      <c r="E56" s="13" t="s">
        <v>7</v>
      </c>
      <c r="F56" s="15"/>
      <c r="G56" s="122" t="s">
        <v>487</v>
      </c>
      <c r="H56" s="123"/>
      <c r="I56" s="1"/>
      <c r="J56" s="5">
        <v>1</v>
      </c>
      <c r="K56" s="5">
        <v>1</v>
      </c>
      <c r="L56" s="5"/>
      <c r="M56" s="1"/>
      <c r="N56" s="95">
        <f>COUNTIF(J56:K56:L56,1)</f>
        <v>2</v>
      </c>
      <c r="O56" s="22" t="s">
        <v>7</v>
      </c>
      <c r="P56" s="96">
        <f>COUNTIF(J56:K56:L56,2)</f>
        <v>0</v>
      </c>
    </row>
    <row r="57" spans="1:16" x14ac:dyDescent="0.35">
      <c r="A57" s="7">
        <v>5</v>
      </c>
      <c r="B57" s="15"/>
      <c r="C57" s="122" t="s">
        <v>102</v>
      </c>
      <c r="D57" s="123"/>
      <c r="E57" s="13" t="s">
        <v>7</v>
      </c>
      <c r="F57" s="15"/>
      <c r="G57" s="122" t="s">
        <v>488</v>
      </c>
      <c r="H57" s="123"/>
      <c r="I57" s="1"/>
      <c r="J57" s="5">
        <v>1</v>
      </c>
      <c r="K57" s="5">
        <v>2</v>
      </c>
      <c r="L57" s="5">
        <v>1</v>
      </c>
      <c r="M57" s="1"/>
      <c r="N57" s="95">
        <f>COUNTIF(J57:K57:L57,1)</f>
        <v>2</v>
      </c>
      <c r="O57" s="22" t="s">
        <v>7</v>
      </c>
      <c r="P57" s="96">
        <f>COUNTIF(J57:K57:L57,2)</f>
        <v>1</v>
      </c>
    </row>
    <row r="58" spans="1:16" x14ac:dyDescent="0.35">
      <c r="A58" s="7">
        <v>6</v>
      </c>
      <c r="B58" s="15"/>
      <c r="C58" s="122" t="s">
        <v>474</v>
      </c>
      <c r="D58" s="123"/>
      <c r="E58" s="13" t="s">
        <v>7</v>
      </c>
      <c r="F58" s="15"/>
      <c r="G58" s="122" t="s">
        <v>504</v>
      </c>
      <c r="H58" s="123"/>
      <c r="I58" s="1"/>
      <c r="J58" s="5">
        <v>1</v>
      </c>
      <c r="K58" s="5">
        <v>1</v>
      </c>
      <c r="L58" s="5"/>
      <c r="M58" s="1"/>
      <c r="N58" s="82">
        <f>COUNTIF(J58:K58:L58,1)</f>
        <v>2</v>
      </c>
      <c r="O58" s="35" t="s">
        <v>7</v>
      </c>
      <c r="P58" s="83">
        <f>COUNTIF(J58:K58:L58,2)</f>
        <v>0</v>
      </c>
    </row>
    <row r="59" spans="1:16" x14ac:dyDescent="0.35">
      <c r="A59" s="7" t="s">
        <v>8</v>
      </c>
      <c r="B59" s="15"/>
      <c r="C59" s="122"/>
      <c r="D59" s="123"/>
      <c r="F59" s="15"/>
      <c r="G59" s="122"/>
      <c r="H59" s="123"/>
      <c r="I59" s="1"/>
      <c r="J59" s="1"/>
      <c r="K59" s="1"/>
      <c r="L59" s="1"/>
      <c r="M59" s="1"/>
      <c r="N59" s="8"/>
      <c r="O59" s="8"/>
      <c r="P59" s="91"/>
    </row>
    <row r="60" spans="1:16" x14ac:dyDescent="0.35">
      <c r="A60" s="25"/>
      <c r="O60" s="1"/>
      <c r="P60" s="91"/>
    </row>
    <row r="61" spans="1:16" x14ac:dyDescent="0.35">
      <c r="A61" s="30"/>
      <c r="B61" s="31"/>
      <c r="C61" s="32"/>
      <c r="D61" s="33"/>
      <c r="E61" s="34"/>
      <c r="F61" s="34"/>
      <c r="G61" s="118" t="s">
        <v>6</v>
      </c>
      <c r="H61" s="119"/>
      <c r="I61" s="32"/>
      <c r="J61" s="32"/>
      <c r="K61" s="32"/>
      <c r="L61" s="32"/>
      <c r="M61" s="32"/>
      <c r="N61" s="80">
        <f>SUM(N53=2,N54=2,N55=2,N56=2,N57=2,N58=2)</f>
        <v>5</v>
      </c>
      <c r="O61" s="16" t="s">
        <v>7</v>
      </c>
      <c r="P61" s="81">
        <f>SUM(P53=2,P54=2,P55=2,P56=2,P57=2,P58=2)</f>
        <v>1</v>
      </c>
    </row>
    <row r="63" spans="1:16" x14ac:dyDescent="0.35">
      <c r="A63" s="31"/>
      <c r="B63" s="31"/>
      <c r="C63" s="32"/>
      <c r="D63" s="33"/>
      <c r="E63" s="34"/>
      <c r="F63" s="34"/>
      <c r="G63" s="31"/>
      <c r="H63" s="32"/>
      <c r="I63" s="32"/>
      <c r="J63" s="32"/>
      <c r="K63" s="32"/>
      <c r="L63" s="32"/>
      <c r="M63" s="32"/>
      <c r="N63" s="31"/>
      <c r="O63" s="32"/>
      <c r="P63" s="31"/>
    </row>
    <row r="64" spans="1:16" ht="23" x14ac:dyDescent="0.5">
      <c r="A64" s="23"/>
      <c r="B64" s="24"/>
      <c r="C64" s="116" t="s">
        <v>0</v>
      </c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7"/>
    </row>
    <row r="65" spans="1:16" x14ac:dyDescent="0.35">
      <c r="A65" s="25"/>
      <c r="P65" s="91"/>
    </row>
    <row r="66" spans="1:16" x14ac:dyDescent="0.35">
      <c r="A66" s="25"/>
      <c r="C66" s="9" t="s">
        <v>1</v>
      </c>
      <c r="D66" s="9" t="s">
        <v>2</v>
      </c>
      <c r="G66" s="118" t="s">
        <v>83</v>
      </c>
      <c r="H66" s="119"/>
      <c r="I66" s="6"/>
      <c r="J66" s="120" t="s">
        <v>286</v>
      </c>
      <c r="K66" s="120"/>
      <c r="L66" s="120"/>
      <c r="M66" s="6"/>
      <c r="N66" s="118" t="s">
        <v>3</v>
      </c>
      <c r="O66" s="121"/>
      <c r="P66" s="119"/>
    </row>
    <row r="67" spans="1:16" x14ac:dyDescent="0.35">
      <c r="A67" s="25"/>
      <c r="P67" s="91"/>
    </row>
    <row r="68" spans="1:16" x14ac:dyDescent="0.35">
      <c r="A68" s="25"/>
      <c r="C68" s="5" t="s">
        <v>9</v>
      </c>
      <c r="D68" s="5" t="s">
        <v>10</v>
      </c>
      <c r="G68" s="124" t="s">
        <v>85</v>
      </c>
      <c r="H68" s="125"/>
      <c r="I68" s="6"/>
      <c r="J68" s="126"/>
      <c r="K68" s="126"/>
      <c r="L68" s="6"/>
      <c r="M68" s="6"/>
      <c r="N68" s="127">
        <v>44864</v>
      </c>
      <c r="O68" s="128"/>
      <c r="P68" s="129"/>
    </row>
    <row r="69" spans="1:16" x14ac:dyDescent="0.35">
      <c r="A69" s="25"/>
      <c r="P69" s="91"/>
    </row>
    <row r="70" spans="1:16" x14ac:dyDescent="0.35">
      <c r="A70" s="25"/>
      <c r="B70" s="7"/>
      <c r="C70" s="118" t="s">
        <v>4</v>
      </c>
      <c r="D70" s="119"/>
      <c r="E70" s="1"/>
      <c r="F70" s="7"/>
      <c r="G70" s="118" t="s">
        <v>5</v>
      </c>
      <c r="H70" s="119"/>
      <c r="I70" s="1"/>
      <c r="J70" s="10" t="s">
        <v>86</v>
      </c>
      <c r="K70" s="10" t="s">
        <v>87</v>
      </c>
      <c r="L70" s="10" t="s">
        <v>88</v>
      </c>
      <c r="M70" s="11"/>
      <c r="N70" s="130" t="s">
        <v>89</v>
      </c>
      <c r="O70" s="131"/>
      <c r="P70" s="132"/>
    </row>
    <row r="71" spans="1:16" x14ac:dyDescent="0.35">
      <c r="A71" s="7">
        <v>1</v>
      </c>
      <c r="B71" s="15"/>
      <c r="C71" s="122" t="s">
        <v>176</v>
      </c>
      <c r="D71" s="123"/>
      <c r="E71" s="12" t="s">
        <v>7</v>
      </c>
      <c r="F71" s="15"/>
      <c r="G71" s="122" t="s">
        <v>492</v>
      </c>
      <c r="H71" s="123"/>
      <c r="I71" s="1"/>
      <c r="J71" s="5">
        <v>1</v>
      </c>
      <c r="K71" s="5">
        <v>1</v>
      </c>
      <c r="L71" s="5"/>
      <c r="M71" s="1"/>
      <c r="N71" s="95">
        <f>COUNTIF(J71:K71:L71,1)</f>
        <v>2</v>
      </c>
      <c r="O71" s="22" t="s">
        <v>7</v>
      </c>
      <c r="P71" s="96">
        <f>COUNTIF(J71:K71:L71,2)</f>
        <v>0</v>
      </c>
    </row>
    <row r="72" spans="1:16" x14ac:dyDescent="0.35">
      <c r="A72" s="7">
        <v>2</v>
      </c>
      <c r="B72" s="15"/>
      <c r="C72" s="122" t="s">
        <v>77</v>
      </c>
      <c r="D72" s="123"/>
      <c r="E72" s="13" t="s">
        <v>7</v>
      </c>
      <c r="F72" s="15"/>
      <c r="G72" s="122" t="s">
        <v>494</v>
      </c>
      <c r="H72" s="123"/>
      <c r="I72" s="1"/>
      <c r="J72" s="5">
        <v>1</v>
      </c>
      <c r="K72" s="5">
        <v>2</v>
      </c>
      <c r="L72" s="5">
        <v>1</v>
      </c>
      <c r="M72" s="1"/>
      <c r="N72" s="95">
        <f>COUNTIF(J72:K72:L72,1)</f>
        <v>2</v>
      </c>
      <c r="O72" s="22" t="s">
        <v>7</v>
      </c>
      <c r="P72" s="96">
        <f>COUNTIF(J72:K72:L72,2)</f>
        <v>1</v>
      </c>
    </row>
    <row r="73" spans="1:16" x14ac:dyDescent="0.35">
      <c r="A73" s="7">
        <v>3</v>
      </c>
      <c r="B73" s="15"/>
      <c r="C73" s="122" t="s">
        <v>475</v>
      </c>
      <c r="D73" s="123"/>
      <c r="E73" s="13" t="s">
        <v>7</v>
      </c>
      <c r="F73" s="15"/>
      <c r="G73" s="122" t="s">
        <v>491</v>
      </c>
      <c r="H73" s="123"/>
      <c r="I73" s="1"/>
      <c r="J73" s="5">
        <v>1</v>
      </c>
      <c r="K73" s="5">
        <v>2</v>
      </c>
      <c r="L73" s="5">
        <v>1</v>
      </c>
      <c r="M73" s="1"/>
      <c r="N73" s="95">
        <f>COUNTIF(J73:K73:L73,1)</f>
        <v>2</v>
      </c>
      <c r="O73" s="22" t="s">
        <v>7</v>
      </c>
      <c r="P73" s="96">
        <f>COUNTIF(J73:K73:L73,2)</f>
        <v>1</v>
      </c>
    </row>
    <row r="74" spans="1:16" x14ac:dyDescent="0.35">
      <c r="A74" s="7">
        <v>4</v>
      </c>
      <c r="B74" s="15"/>
      <c r="C74" s="122" t="s">
        <v>400</v>
      </c>
      <c r="D74" s="123"/>
      <c r="E74" s="13" t="s">
        <v>7</v>
      </c>
      <c r="F74" s="15"/>
      <c r="G74" s="122" t="s">
        <v>490</v>
      </c>
      <c r="H74" s="123"/>
      <c r="I74" s="1"/>
      <c r="J74" s="5">
        <v>1</v>
      </c>
      <c r="K74" s="5">
        <v>2</v>
      </c>
      <c r="L74" s="5">
        <v>1</v>
      </c>
      <c r="M74" s="1"/>
      <c r="N74" s="95">
        <f>COUNTIF(J74:K74:L74,1)</f>
        <v>2</v>
      </c>
      <c r="O74" s="22" t="s">
        <v>7</v>
      </c>
      <c r="P74" s="96">
        <f>COUNTIF(J74:K74:L74,2)</f>
        <v>1</v>
      </c>
    </row>
    <row r="75" spans="1:16" x14ac:dyDescent="0.35">
      <c r="A75" s="7">
        <v>5</v>
      </c>
      <c r="B75" s="15"/>
      <c r="C75" s="122" t="s">
        <v>52</v>
      </c>
      <c r="D75" s="123"/>
      <c r="E75" s="13" t="s">
        <v>7</v>
      </c>
      <c r="F75" s="15"/>
      <c r="G75" s="122" t="s">
        <v>493</v>
      </c>
      <c r="H75" s="123"/>
      <c r="I75" s="1"/>
      <c r="J75" s="5">
        <v>1</v>
      </c>
      <c r="K75" s="5">
        <v>2</v>
      </c>
      <c r="L75" s="5">
        <v>2</v>
      </c>
      <c r="M75" s="1"/>
      <c r="N75" s="95">
        <f>COUNTIF(J75:K75:L75,1)</f>
        <v>1</v>
      </c>
      <c r="O75" s="22" t="s">
        <v>7</v>
      </c>
      <c r="P75" s="96">
        <f>COUNTIF(J75:K75:L75,2)</f>
        <v>2</v>
      </c>
    </row>
    <row r="76" spans="1:16" x14ac:dyDescent="0.35">
      <c r="A76" s="7">
        <v>6</v>
      </c>
      <c r="B76" s="15"/>
      <c r="C76" s="122" t="s">
        <v>292</v>
      </c>
      <c r="D76" s="123"/>
      <c r="E76" s="13" t="s">
        <v>7</v>
      </c>
      <c r="F76" s="15"/>
      <c r="G76" s="122" t="s">
        <v>505</v>
      </c>
      <c r="H76" s="123"/>
      <c r="I76" s="1"/>
      <c r="J76" s="5">
        <v>1</v>
      </c>
      <c r="K76" s="5">
        <v>2</v>
      </c>
      <c r="L76" s="5">
        <v>2</v>
      </c>
      <c r="M76" s="1"/>
      <c r="N76" s="82">
        <f>COUNTIF(J76:K76:L76,1)</f>
        <v>1</v>
      </c>
      <c r="O76" s="35" t="s">
        <v>7</v>
      </c>
      <c r="P76" s="83">
        <f>COUNTIF(J76:K76:L76,2)</f>
        <v>2</v>
      </c>
    </row>
    <row r="77" spans="1:16" x14ac:dyDescent="0.35">
      <c r="A77" s="7" t="s">
        <v>8</v>
      </c>
      <c r="B77" s="15"/>
      <c r="C77" s="122"/>
      <c r="D77" s="123"/>
      <c r="F77" s="15"/>
      <c r="G77" s="122"/>
      <c r="H77" s="123"/>
      <c r="I77" s="1"/>
      <c r="J77" s="1"/>
      <c r="K77" s="1"/>
      <c r="L77" s="1"/>
      <c r="M77" s="1"/>
      <c r="N77" s="8"/>
      <c r="O77" s="8"/>
      <c r="P77" s="91"/>
    </row>
    <row r="78" spans="1:16" x14ac:dyDescent="0.35">
      <c r="A78" s="25"/>
      <c r="O78" s="1"/>
      <c r="P78" s="91"/>
    </row>
    <row r="79" spans="1:16" x14ac:dyDescent="0.35">
      <c r="A79" s="30"/>
      <c r="B79" s="31"/>
      <c r="C79" s="32"/>
      <c r="D79" s="33"/>
      <c r="E79" s="34"/>
      <c r="F79" s="34"/>
      <c r="G79" s="118" t="s">
        <v>6</v>
      </c>
      <c r="H79" s="119"/>
      <c r="I79" s="32"/>
      <c r="J79" s="32"/>
      <c r="K79" s="32"/>
      <c r="L79" s="32"/>
      <c r="M79" s="32"/>
      <c r="N79" s="80">
        <f>SUM(N71=2,N72=2,N73=2,N74=2,N75=2,N76=2)</f>
        <v>4</v>
      </c>
      <c r="O79" s="16" t="s">
        <v>7</v>
      </c>
      <c r="P79" s="81">
        <f>SUM(P71=2,P72=2,P73=2,P74=2,P75=2,P76=2)</f>
        <v>2</v>
      </c>
    </row>
    <row r="81" spans="1:16" x14ac:dyDescent="0.35">
      <c r="A81" s="31"/>
      <c r="B81" s="31"/>
      <c r="C81" s="32"/>
      <c r="D81" s="33"/>
      <c r="E81" s="34"/>
      <c r="F81" s="34"/>
      <c r="G81" s="31"/>
      <c r="H81" s="32"/>
      <c r="I81" s="32"/>
      <c r="J81" s="32"/>
      <c r="K81" s="32"/>
      <c r="L81" s="32"/>
      <c r="M81" s="32"/>
      <c r="N81" s="31"/>
      <c r="O81" s="32"/>
      <c r="P81" s="31"/>
    </row>
    <row r="82" spans="1:16" ht="23" x14ac:dyDescent="0.5">
      <c r="A82" s="23"/>
      <c r="B82" s="24"/>
      <c r="C82" s="116" t="s">
        <v>0</v>
      </c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7"/>
    </row>
    <row r="83" spans="1:16" x14ac:dyDescent="0.35">
      <c r="A83" s="25"/>
      <c r="P83" s="91"/>
    </row>
    <row r="84" spans="1:16" x14ac:dyDescent="0.35">
      <c r="A84" s="25"/>
      <c r="C84" s="9" t="s">
        <v>1</v>
      </c>
      <c r="D84" s="9" t="s">
        <v>2</v>
      </c>
      <c r="G84" s="118" t="s">
        <v>83</v>
      </c>
      <c r="H84" s="119"/>
      <c r="I84" s="6"/>
      <c r="J84" s="120" t="s">
        <v>303</v>
      </c>
      <c r="K84" s="120"/>
      <c r="L84" s="120"/>
      <c r="M84" s="6"/>
      <c r="N84" s="118" t="s">
        <v>3</v>
      </c>
      <c r="O84" s="121"/>
      <c r="P84" s="119"/>
    </row>
    <row r="85" spans="1:16" x14ac:dyDescent="0.35">
      <c r="A85" s="25"/>
      <c r="P85" s="91"/>
    </row>
    <row r="86" spans="1:16" x14ac:dyDescent="0.35">
      <c r="A86" s="25"/>
      <c r="C86" s="5" t="s">
        <v>9</v>
      </c>
      <c r="D86" s="5" t="s">
        <v>10</v>
      </c>
      <c r="G86" s="124" t="s">
        <v>85</v>
      </c>
      <c r="H86" s="125"/>
      <c r="I86" s="6"/>
      <c r="J86" s="126"/>
      <c r="K86" s="126"/>
      <c r="L86" s="6"/>
      <c r="M86" s="6"/>
      <c r="N86" s="127">
        <v>44864</v>
      </c>
      <c r="O86" s="128"/>
      <c r="P86" s="129"/>
    </row>
    <row r="87" spans="1:16" x14ac:dyDescent="0.35">
      <c r="A87" s="25"/>
      <c r="P87" s="91"/>
    </row>
    <row r="88" spans="1:16" x14ac:dyDescent="0.35">
      <c r="A88" s="25"/>
      <c r="B88" s="7"/>
      <c r="C88" s="118" t="s">
        <v>4</v>
      </c>
      <c r="D88" s="119"/>
      <c r="E88" s="1"/>
      <c r="F88" s="7"/>
      <c r="G88" s="118" t="s">
        <v>5</v>
      </c>
      <c r="H88" s="119"/>
      <c r="I88" s="1"/>
      <c r="J88" s="10" t="s">
        <v>86</v>
      </c>
      <c r="K88" s="10" t="s">
        <v>87</v>
      </c>
      <c r="L88" s="10" t="s">
        <v>88</v>
      </c>
      <c r="M88" s="11"/>
      <c r="N88" s="130" t="s">
        <v>89</v>
      </c>
      <c r="O88" s="131"/>
      <c r="P88" s="132"/>
    </row>
    <row r="89" spans="1:16" x14ac:dyDescent="0.35">
      <c r="A89" s="7">
        <v>1</v>
      </c>
      <c r="B89" s="15"/>
      <c r="C89" s="122" t="s">
        <v>368</v>
      </c>
      <c r="D89" s="123"/>
      <c r="E89" s="12" t="s">
        <v>7</v>
      </c>
      <c r="F89" s="15"/>
      <c r="G89" s="122" t="s">
        <v>498</v>
      </c>
      <c r="H89" s="123"/>
      <c r="I89" s="1"/>
      <c r="J89" s="5">
        <v>2</v>
      </c>
      <c r="K89" s="5">
        <v>2</v>
      </c>
      <c r="L89" s="5"/>
      <c r="M89" s="1"/>
      <c r="N89" s="95">
        <f>COUNTIF(J89:K89:L89,1)</f>
        <v>0</v>
      </c>
      <c r="O89" s="22" t="s">
        <v>7</v>
      </c>
      <c r="P89" s="96">
        <f>COUNTIF(J89:K89:L89,2)</f>
        <v>2</v>
      </c>
    </row>
    <row r="90" spans="1:16" x14ac:dyDescent="0.35">
      <c r="A90" s="7">
        <v>2</v>
      </c>
      <c r="B90" s="15"/>
      <c r="C90" s="122" t="s">
        <v>477</v>
      </c>
      <c r="D90" s="123"/>
      <c r="E90" s="13" t="s">
        <v>7</v>
      </c>
      <c r="F90" s="15"/>
      <c r="G90" s="122" t="s">
        <v>496</v>
      </c>
      <c r="H90" s="123"/>
      <c r="I90" s="1"/>
      <c r="J90" s="5">
        <v>2</v>
      </c>
      <c r="K90" s="5">
        <v>1</v>
      </c>
      <c r="L90" s="5">
        <v>2</v>
      </c>
      <c r="M90" s="1"/>
      <c r="N90" s="95">
        <f>COUNTIF(J90:K90:L90,1)</f>
        <v>1</v>
      </c>
      <c r="O90" s="22" t="s">
        <v>7</v>
      </c>
      <c r="P90" s="96">
        <f>COUNTIF(J90:K90:L90,2)</f>
        <v>2</v>
      </c>
    </row>
    <row r="91" spans="1:16" x14ac:dyDescent="0.35">
      <c r="A91" s="7">
        <v>3</v>
      </c>
      <c r="B91" s="15"/>
      <c r="C91" s="122" t="s">
        <v>409</v>
      </c>
      <c r="D91" s="123"/>
      <c r="E91" s="13" t="s">
        <v>7</v>
      </c>
      <c r="F91" s="15"/>
      <c r="G91" s="122" t="s">
        <v>495</v>
      </c>
      <c r="H91" s="123"/>
      <c r="I91" s="1"/>
      <c r="J91" s="5">
        <v>2</v>
      </c>
      <c r="K91" s="5">
        <v>2</v>
      </c>
      <c r="L91" s="5"/>
      <c r="M91" s="1"/>
      <c r="N91" s="95">
        <f>COUNTIF(J91:K91:L91,1)</f>
        <v>0</v>
      </c>
      <c r="O91" s="22" t="s">
        <v>7</v>
      </c>
      <c r="P91" s="96">
        <f>COUNTIF(J91:K91:L91,2)</f>
        <v>2</v>
      </c>
    </row>
    <row r="92" spans="1:16" x14ac:dyDescent="0.35">
      <c r="A92" s="7">
        <v>4</v>
      </c>
      <c r="B92" s="15"/>
      <c r="C92" s="122" t="s">
        <v>476</v>
      </c>
      <c r="D92" s="123"/>
      <c r="E92" s="13" t="s">
        <v>7</v>
      </c>
      <c r="F92" s="15"/>
      <c r="G92" s="122" t="s">
        <v>506</v>
      </c>
      <c r="H92" s="123"/>
      <c r="I92" s="1"/>
      <c r="J92" s="5">
        <v>2</v>
      </c>
      <c r="K92" s="5">
        <v>1</v>
      </c>
      <c r="L92" s="5">
        <v>1</v>
      </c>
      <c r="M92" s="1"/>
      <c r="N92" s="95">
        <f>COUNTIF(J92:K92:L92,1)</f>
        <v>2</v>
      </c>
      <c r="O92" s="22" t="s">
        <v>7</v>
      </c>
      <c r="P92" s="96">
        <f>COUNTIF(J92:K92:L92,2)</f>
        <v>1</v>
      </c>
    </row>
    <row r="93" spans="1:16" x14ac:dyDescent="0.35">
      <c r="A93" s="7">
        <v>5</v>
      </c>
      <c r="B93" s="15"/>
      <c r="C93" s="122" t="s">
        <v>373</v>
      </c>
      <c r="D93" s="123"/>
      <c r="E93" s="13" t="s">
        <v>7</v>
      </c>
      <c r="F93" s="15"/>
      <c r="G93" s="122" t="s">
        <v>497</v>
      </c>
      <c r="H93" s="123"/>
      <c r="I93" s="1"/>
      <c r="J93" s="5">
        <v>2</v>
      </c>
      <c r="K93" s="5">
        <v>1</v>
      </c>
      <c r="L93" s="5">
        <v>2</v>
      </c>
      <c r="M93" s="1"/>
      <c r="N93" s="95">
        <f>COUNTIF(J93:K93:L93,1)</f>
        <v>1</v>
      </c>
      <c r="O93" s="22" t="s">
        <v>7</v>
      </c>
      <c r="P93" s="96">
        <f>COUNTIF(J93:K93:L93,2)</f>
        <v>2</v>
      </c>
    </row>
    <row r="94" spans="1:16" x14ac:dyDescent="0.35">
      <c r="A94" s="7">
        <v>6</v>
      </c>
      <c r="B94" s="15"/>
      <c r="C94" s="122" t="s">
        <v>478</v>
      </c>
      <c r="D94" s="123"/>
      <c r="E94" s="13" t="s">
        <v>7</v>
      </c>
      <c r="F94" s="15"/>
      <c r="G94" s="122" t="s">
        <v>289</v>
      </c>
      <c r="H94" s="123"/>
      <c r="I94" s="1"/>
      <c r="J94" s="5">
        <v>2</v>
      </c>
      <c r="K94" s="5">
        <v>2</v>
      </c>
      <c r="L94" s="5"/>
      <c r="M94" s="1"/>
      <c r="N94" s="82">
        <f>COUNTIF(J94:K94:L94,1)</f>
        <v>0</v>
      </c>
      <c r="O94" s="35" t="s">
        <v>7</v>
      </c>
      <c r="P94" s="83">
        <f>COUNTIF(J94:K94:L94,2)</f>
        <v>2</v>
      </c>
    </row>
    <row r="95" spans="1:16" x14ac:dyDescent="0.35">
      <c r="A95" s="46" t="s">
        <v>8</v>
      </c>
      <c r="B95" s="15"/>
      <c r="C95" s="122"/>
      <c r="D95" s="123"/>
      <c r="E95" s="13" t="s">
        <v>7</v>
      </c>
      <c r="F95" s="15"/>
      <c r="G95" s="122"/>
      <c r="H95" s="123"/>
      <c r="I95" s="1"/>
      <c r="J95" s="112"/>
      <c r="K95" s="112"/>
      <c r="L95" s="112"/>
      <c r="M95" s="1"/>
      <c r="N95" s="112"/>
      <c r="O95" s="22"/>
      <c r="P95" s="96"/>
    </row>
    <row r="96" spans="1:16" x14ac:dyDescent="0.35">
      <c r="A96" s="25"/>
      <c r="O96" s="1"/>
      <c r="P96" s="91"/>
    </row>
    <row r="97" spans="1:16" x14ac:dyDescent="0.35">
      <c r="A97" s="30"/>
      <c r="B97" s="31"/>
      <c r="C97" s="32"/>
      <c r="D97" s="33"/>
      <c r="E97" s="34"/>
      <c r="F97" s="34"/>
      <c r="G97" s="118" t="s">
        <v>6</v>
      </c>
      <c r="H97" s="119"/>
      <c r="I97" s="32"/>
      <c r="J97" s="32"/>
      <c r="K97" s="32"/>
      <c r="L97" s="32"/>
      <c r="M97" s="32"/>
      <c r="N97" s="80">
        <f>SUM(N89=2,N90=2,N91=2,N92=2,N93=2,N94=2)</f>
        <v>1</v>
      </c>
      <c r="O97" s="16" t="s">
        <v>7</v>
      </c>
      <c r="P97" s="81">
        <f>SUM(P89=2,P90=2,P91=2,P92=2,P93=2,P94=2)</f>
        <v>5</v>
      </c>
    </row>
    <row r="99" spans="1:16" x14ac:dyDescent="0.35">
      <c r="A99" s="31"/>
      <c r="B99" s="31"/>
      <c r="C99" s="32"/>
      <c r="D99" s="33"/>
      <c r="E99" s="34"/>
      <c r="F99" s="34"/>
      <c r="G99" s="31"/>
      <c r="H99" s="32"/>
      <c r="I99" s="32"/>
      <c r="J99" s="32"/>
      <c r="K99" s="32"/>
      <c r="L99" s="32"/>
      <c r="M99" s="32"/>
      <c r="N99" s="31"/>
      <c r="O99" s="32"/>
      <c r="P99" s="31"/>
    </row>
    <row r="100" spans="1:16" ht="23" x14ac:dyDescent="0.5">
      <c r="A100" s="23"/>
      <c r="B100" s="24"/>
      <c r="C100" s="116" t="s">
        <v>0</v>
      </c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7"/>
    </row>
    <row r="101" spans="1:16" x14ac:dyDescent="0.35">
      <c r="A101" s="25"/>
      <c r="P101" s="91"/>
    </row>
    <row r="102" spans="1:16" x14ac:dyDescent="0.35">
      <c r="A102" s="25"/>
      <c r="C102" s="9" t="s">
        <v>1</v>
      </c>
      <c r="D102" s="9" t="s">
        <v>2</v>
      </c>
      <c r="G102" s="118" t="s">
        <v>83</v>
      </c>
      <c r="H102" s="119"/>
      <c r="I102" s="6"/>
      <c r="J102" s="120" t="s">
        <v>350</v>
      </c>
      <c r="K102" s="120"/>
      <c r="L102" s="120"/>
      <c r="M102" s="6"/>
      <c r="N102" s="118" t="s">
        <v>3</v>
      </c>
      <c r="O102" s="121"/>
      <c r="P102" s="119"/>
    </row>
    <row r="103" spans="1:16" x14ac:dyDescent="0.35">
      <c r="A103" s="25"/>
      <c r="P103" s="91"/>
    </row>
    <row r="104" spans="1:16" x14ac:dyDescent="0.35">
      <c r="A104" s="25"/>
      <c r="C104" s="5" t="s">
        <v>9</v>
      </c>
      <c r="D104" s="5" t="s">
        <v>10</v>
      </c>
      <c r="G104" s="124" t="s">
        <v>85</v>
      </c>
      <c r="H104" s="125"/>
      <c r="I104" s="6"/>
      <c r="J104" s="126"/>
      <c r="K104" s="126"/>
      <c r="L104" s="6"/>
      <c r="M104" s="6"/>
      <c r="N104" s="127">
        <v>44864</v>
      </c>
      <c r="O104" s="128"/>
      <c r="P104" s="129"/>
    </row>
    <row r="105" spans="1:16" x14ac:dyDescent="0.35">
      <c r="A105" s="25"/>
      <c r="P105" s="91"/>
    </row>
    <row r="106" spans="1:16" x14ac:dyDescent="0.35">
      <c r="A106" s="25"/>
      <c r="B106" s="7"/>
      <c r="C106" s="118" t="s">
        <v>4</v>
      </c>
      <c r="D106" s="119"/>
      <c r="E106" s="1"/>
      <c r="F106" s="7"/>
      <c r="G106" s="118" t="s">
        <v>5</v>
      </c>
      <c r="H106" s="119"/>
      <c r="I106" s="1"/>
      <c r="J106" s="10" t="s">
        <v>86</v>
      </c>
      <c r="K106" s="10" t="s">
        <v>87</v>
      </c>
      <c r="L106" s="10" t="s">
        <v>88</v>
      </c>
      <c r="M106" s="11"/>
      <c r="N106" s="130" t="s">
        <v>89</v>
      </c>
      <c r="O106" s="131"/>
      <c r="P106" s="132"/>
    </row>
    <row r="107" spans="1:16" x14ac:dyDescent="0.35">
      <c r="A107" s="7">
        <v>1</v>
      </c>
      <c r="B107" s="15"/>
      <c r="C107" s="122" t="s">
        <v>98</v>
      </c>
      <c r="D107" s="123"/>
      <c r="E107" s="12" t="s">
        <v>7</v>
      </c>
      <c r="F107" s="15"/>
      <c r="G107" s="122" t="s">
        <v>502</v>
      </c>
      <c r="H107" s="123"/>
      <c r="I107" s="1"/>
      <c r="J107" s="5">
        <v>1</v>
      </c>
      <c r="K107" s="5">
        <v>2</v>
      </c>
      <c r="L107" s="5">
        <v>2</v>
      </c>
      <c r="M107" s="1"/>
      <c r="N107" s="95">
        <f>COUNTIF(J107:K107:L107,1)</f>
        <v>1</v>
      </c>
      <c r="O107" s="22" t="s">
        <v>7</v>
      </c>
      <c r="P107" s="96">
        <f>COUNTIF(J107:K107:L107,2)</f>
        <v>2</v>
      </c>
    </row>
    <row r="108" spans="1:16" x14ac:dyDescent="0.35">
      <c r="A108" s="7">
        <v>2</v>
      </c>
      <c r="B108" s="15"/>
      <c r="C108" s="122" t="s">
        <v>151</v>
      </c>
      <c r="D108" s="123"/>
      <c r="E108" s="13" t="s">
        <v>7</v>
      </c>
      <c r="F108" s="15"/>
      <c r="G108" s="122" t="s">
        <v>500</v>
      </c>
      <c r="H108" s="123"/>
      <c r="I108" s="1"/>
      <c r="J108" s="5">
        <v>2</v>
      </c>
      <c r="K108" s="5">
        <v>2</v>
      </c>
      <c r="L108" s="5"/>
      <c r="M108" s="1"/>
      <c r="N108" s="95">
        <f>COUNTIF(J108:K108:L108,1)</f>
        <v>0</v>
      </c>
      <c r="O108" s="22" t="s">
        <v>7</v>
      </c>
      <c r="P108" s="96">
        <f>COUNTIF(J108:K108:L108,2)</f>
        <v>2</v>
      </c>
    </row>
    <row r="109" spans="1:16" x14ac:dyDescent="0.35">
      <c r="A109" s="7">
        <v>3</v>
      </c>
      <c r="B109" s="15"/>
      <c r="C109" s="122" t="s">
        <v>39</v>
      </c>
      <c r="D109" s="123"/>
      <c r="E109" s="13" t="s">
        <v>7</v>
      </c>
      <c r="F109" s="15"/>
      <c r="G109" s="122" t="s">
        <v>212</v>
      </c>
      <c r="H109" s="123"/>
      <c r="I109" s="1"/>
      <c r="J109" s="5">
        <v>2</v>
      </c>
      <c r="K109" s="5">
        <v>2</v>
      </c>
      <c r="L109" s="5"/>
      <c r="M109" s="1"/>
      <c r="N109" s="95">
        <f>COUNTIF(J109:K109:L109,1)</f>
        <v>0</v>
      </c>
      <c r="O109" s="22" t="s">
        <v>7</v>
      </c>
      <c r="P109" s="96">
        <f>COUNTIF(J109:K109:L109,2)</f>
        <v>2</v>
      </c>
    </row>
    <row r="110" spans="1:16" x14ac:dyDescent="0.35">
      <c r="A110" s="7">
        <v>4</v>
      </c>
      <c r="B110" s="15"/>
      <c r="C110" s="122" t="s">
        <v>109</v>
      </c>
      <c r="D110" s="123"/>
      <c r="E110" s="13" t="s">
        <v>7</v>
      </c>
      <c r="F110" s="15"/>
      <c r="G110" s="122" t="s">
        <v>499</v>
      </c>
      <c r="H110" s="123"/>
      <c r="I110" s="1"/>
      <c r="J110" s="5">
        <v>2</v>
      </c>
      <c r="K110" s="5">
        <v>2</v>
      </c>
      <c r="L110" s="5"/>
      <c r="M110" s="1"/>
      <c r="N110" s="95">
        <f>COUNTIF(J110:K110:L110,1)</f>
        <v>0</v>
      </c>
      <c r="O110" s="22" t="s">
        <v>7</v>
      </c>
      <c r="P110" s="96">
        <f>COUNTIF(J110:K110:L110,2)</f>
        <v>2</v>
      </c>
    </row>
    <row r="111" spans="1:16" x14ac:dyDescent="0.35">
      <c r="A111" s="7">
        <v>5</v>
      </c>
      <c r="B111" s="15"/>
      <c r="C111" s="122" t="s">
        <v>189</v>
      </c>
      <c r="D111" s="123"/>
      <c r="E111" s="13" t="s">
        <v>7</v>
      </c>
      <c r="F111" s="15"/>
      <c r="G111" s="122" t="s">
        <v>501</v>
      </c>
      <c r="H111" s="123"/>
      <c r="I111" s="1"/>
      <c r="J111" s="5">
        <v>2</v>
      </c>
      <c r="K111" s="5">
        <v>2</v>
      </c>
      <c r="L111" s="5"/>
      <c r="M111" s="1"/>
      <c r="N111" s="95">
        <f>COUNTIF(J111:K111:L111,1)</f>
        <v>0</v>
      </c>
      <c r="O111" s="22" t="s">
        <v>7</v>
      </c>
      <c r="P111" s="96">
        <f>COUNTIF(J111:K111:L111,2)</f>
        <v>2</v>
      </c>
    </row>
    <row r="112" spans="1:16" x14ac:dyDescent="0.35">
      <c r="A112" s="7">
        <v>6</v>
      </c>
      <c r="B112" s="15"/>
      <c r="C112" s="122" t="s">
        <v>44</v>
      </c>
      <c r="D112" s="123"/>
      <c r="E112" s="13" t="s">
        <v>7</v>
      </c>
      <c r="F112" s="15"/>
      <c r="G112" s="122" t="s">
        <v>503</v>
      </c>
      <c r="H112" s="123"/>
      <c r="I112" s="1"/>
      <c r="J112" s="5">
        <v>2</v>
      </c>
      <c r="K112" s="5">
        <v>1</v>
      </c>
      <c r="L112" s="5">
        <v>1</v>
      </c>
      <c r="M112" s="1"/>
      <c r="N112" s="82">
        <f>COUNTIF(J112:K112:L112,1)</f>
        <v>2</v>
      </c>
      <c r="O112" s="35" t="s">
        <v>7</v>
      </c>
      <c r="P112" s="83">
        <f>COUNTIF(J112:K112:L112,2)</f>
        <v>1</v>
      </c>
    </row>
    <row r="113" spans="1:17" x14ac:dyDescent="0.35">
      <c r="A113" s="7" t="s">
        <v>8</v>
      </c>
      <c r="B113" s="15"/>
      <c r="C113" s="122"/>
      <c r="D113" s="123"/>
      <c r="F113" s="15"/>
      <c r="G113" s="122"/>
      <c r="H113" s="123"/>
      <c r="I113" s="1"/>
      <c r="J113" s="1"/>
      <c r="K113" s="1"/>
      <c r="L113" s="1"/>
      <c r="M113" s="1"/>
      <c r="N113" s="8"/>
      <c r="O113" s="8"/>
      <c r="P113" s="91"/>
    </row>
    <row r="114" spans="1:17" x14ac:dyDescent="0.35">
      <c r="A114" s="25"/>
      <c r="O114" s="1"/>
      <c r="P114" s="91"/>
    </row>
    <row r="115" spans="1:17" x14ac:dyDescent="0.35">
      <c r="A115" s="30"/>
      <c r="B115" s="31"/>
      <c r="C115" s="32"/>
      <c r="D115" s="33"/>
      <c r="E115" s="34"/>
      <c r="F115" s="34"/>
      <c r="G115" s="118" t="s">
        <v>6</v>
      </c>
      <c r="H115" s="119"/>
      <c r="I115" s="32"/>
      <c r="J115" s="32"/>
      <c r="K115" s="32"/>
      <c r="L115" s="32"/>
      <c r="M115" s="32"/>
      <c r="N115" s="80">
        <f>SUM(N107=2,N108=2,N109=2,N110=2,N111=2,N112=2)</f>
        <v>1</v>
      </c>
      <c r="O115" s="16" t="s">
        <v>7</v>
      </c>
      <c r="P115" s="81">
        <f>SUM(P107=2,P108=2,P109=2,P110=2,P111=2,P112=2)</f>
        <v>5</v>
      </c>
    </row>
    <row r="124" spans="1:17" x14ac:dyDescent="0.35">
      <c r="Q124" s="36"/>
    </row>
  </sheetData>
  <mergeCells count="152">
    <mergeCell ref="C107:D107"/>
    <mergeCell ref="G107:H107"/>
    <mergeCell ref="C108:D108"/>
    <mergeCell ref="G108:H108"/>
    <mergeCell ref="C109:D109"/>
    <mergeCell ref="G109:H109"/>
    <mergeCell ref="G104:H104"/>
    <mergeCell ref="J104:K104"/>
    <mergeCell ref="N104:P104"/>
    <mergeCell ref="C106:D106"/>
    <mergeCell ref="G106:H106"/>
    <mergeCell ref="N106:P106"/>
    <mergeCell ref="C113:D113"/>
    <mergeCell ref="G113:H113"/>
    <mergeCell ref="G115:H115"/>
    <mergeCell ref="C110:D110"/>
    <mergeCell ref="G110:H110"/>
    <mergeCell ref="C111:D111"/>
    <mergeCell ref="G111:H111"/>
    <mergeCell ref="C112:D112"/>
    <mergeCell ref="G112:H112"/>
    <mergeCell ref="C95:D95"/>
    <mergeCell ref="G95:H95"/>
    <mergeCell ref="G97:H97"/>
    <mergeCell ref="C100:P100"/>
    <mergeCell ref="G102:H102"/>
    <mergeCell ref="J102:L102"/>
    <mergeCell ref="N102:P102"/>
    <mergeCell ref="C92:D92"/>
    <mergeCell ref="G92:H92"/>
    <mergeCell ref="C93:D93"/>
    <mergeCell ref="G93:H93"/>
    <mergeCell ref="C94:D94"/>
    <mergeCell ref="G94:H94"/>
    <mergeCell ref="C89:D89"/>
    <mergeCell ref="G89:H89"/>
    <mergeCell ref="C90:D90"/>
    <mergeCell ref="G90:H90"/>
    <mergeCell ref="C91:D91"/>
    <mergeCell ref="G91:H91"/>
    <mergeCell ref="G86:H86"/>
    <mergeCell ref="J86:K86"/>
    <mergeCell ref="N86:P86"/>
    <mergeCell ref="C88:D88"/>
    <mergeCell ref="G88:H88"/>
    <mergeCell ref="N88:P88"/>
    <mergeCell ref="C82:P82"/>
    <mergeCell ref="G84:H84"/>
    <mergeCell ref="J84:L84"/>
    <mergeCell ref="N84:P84"/>
    <mergeCell ref="C77:D77"/>
    <mergeCell ref="G77:H77"/>
    <mergeCell ref="G79:H79"/>
    <mergeCell ref="C74:D74"/>
    <mergeCell ref="G74:H74"/>
    <mergeCell ref="C75:D75"/>
    <mergeCell ref="G75:H75"/>
    <mergeCell ref="C76:D76"/>
    <mergeCell ref="G76:H76"/>
    <mergeCell ref="C71:D71"/>
    <mergeCell ref="G71:H71"/>
    <mergeCell ref="C72:D72"/>
    <mergeCell ref="G72:H72"/>
    <mergeCell ref="C73:D73"/>
    <mergeCell ref="G73:H73"/>
    <mergeCell ref="G68:H68"/>
    <mergeCell ref="J68:K68"/>
    <mergeCell ref="N68:P68"/>
    <mergeCell ref="C70:D70"/>
    <mergeCell ref="G70:H70"/>
    <mergeCell ref="N70:P70"/>
    <mergeCell ref="C59:D59"/>
    <mergeCell ref="G59:H59"/>
    <mergeCell ref="G61:H61"/>
    <mergeCell ref="C64:P64"/>
    <mergeCell ref="G66:H66"/>
    <mergeCell ref="J66:L66"/>
    <mergeCell ref="N66:P66"/>
    <mergeCell ref="C56:D56"/>
    <mergeCell ref="G56:H56"/>
    <mergeCell ref="C57:D57"/>
    <mergeCell ref="G57:H57"/>
    <mergeCell ref="C58:D58"/>
    <mergeCell ref="G58:H58"/>
    <mergeCell ref="C53:D53"/>
    <mergeCell ref="G53:H53"/>
    <mergeCell ref="C54:D54"/>
    <mergeCell ref="G54:H54"/>
    <mergeCell ref="C55:D55"/>
    <mergeCell ref="G55:H55"/>
    <mergeCell ref="G50:H50"/>
    <mergeCell ref="J50:K50"/>
    <mergeCell ref="N50:P50"/>
    <mergeCell ref="C52:D52"/>
    <mergeCell ref="G52:H52"/>
    <mergeCell ref="N52:P52"/>
    <mergeCell ref="C41:D41"/>
    <mergeCell ref="G41:H41"/>
    <mergeCell ref="G43:H43"/>
    <mergeCell ref="C46:P46"/>
    <mergeCell ref="G48:H48"/>
    <mergeCell ref="J48:L48"/>
    <mergeCell ref="N48:P48"/>
    <mergeCell ref="C38:D38"/>
    <mergeCell ref="G38:H38"/>
    <mergeCell ref="C39:D39"/>
    <mergeCell ref="G39:H39"/>
    <mergeCell ref="C40:D40"/>
    <mergeCell ref="G40:H40"/>
    <mergeCell ref="C35:D35"/>
    <mergeCell ref="G35:H35"/>
    <mergeCell ref="C36:D36"/>
    <mergeCell ref="G36:H36"/>
    <mergeCell ref="C37:D37"/>
    <mergeCell ref="G37:H37"/>
    <mergeCell ref="G32:H32"/>
    <mergeCell ref="J32:K32"/>
    <mergeCell ref="N32:P32"/>
    <mergeCell ref="C34:D34"/>
    <mergeCell ref="G34:H34"/>
    <mergeCell ref="N34:P34"/>
    <mergeCell ref="G25:H25"/>
    <mergeCell ref="C28:P28"/>
    <mergeCell ref="G30:H30"/>
    <mergeCell ref="J30:L30"/>
    <mergeCell ref="N30:P30"/>
    <mergeCell ref="C20:D20"/>
    <mergeCell ref="G20:H20"/>
    <mergeCell ref="C21:D21"/>
    <mergeCell ref="G21:H21"/>
    <mergeCell ref="C22:D22"/>
    <mergeCell ref="G22:H22"/>
    <mergeCell ref="C19:D19"/>
    <mergeCell ref="G19:H19"/>
    <mergeCell ref="G14:H14"/>
    <mergeCell ref="J14:K14"/>
    <mergeCell ref="N14:P14"/>
    <mergeCell ref="C16:D16"/>
    <mergeCell ref="G16:H16"/>
    <mergeCell ref="N16:P16"/>
    <mergeCell ref="C23:D23"/>
    <mergeCell ref="G23:H23"/>
    <mergeCell ref="K5:L5"/>
    <mergeCell ref="J8:L8"/>
    <mergeCell ref="C10:P10"/>
    <mergeCell ref="G12:H12"/>
    <mergeCell ref="J12:L12"/>
    <mergeCell ref="N12:P12"/>
    <mergeCell ref="C17:D17"/>
    <mergeCell ref="G17:H17"/>
    <mergeCell ref="C18:D18"/>
    <mergeCell ref="G18:H18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4" orientation="landscape" horizontalDpi="4294967293" verticalDpi="0" r:id="rId1"/>
  <rowBreaks count="5" manualBreakCount="5">
    <brk id="26" max="16383" man="1"/>
    <brk id="44" max="16383" man="1"/>
    <brk id="62" max="16383" man="1"/>
    <brk id="80" max="16383" man="1"/>
    <brk id="9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9603C-62BA-4617-BBA6-4A514FBE3067}">
  <sheetPr>
    <tabColor rgb="FF92D050"/>
  </sheetPr>
  <dimension ref="A1:P132"/>
  <sheetViews>
    <sheetView showGridLines="0" topLeftCell="A10" zoomScaleNormal="100" workbookViewId="0">
      <selection activeCell="P7" sqref="P7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2" width="4.81640625" style="2" customWidth="1"/>
    <col min="13" max="13" width="4.453125" style="2" customWidth="1"/>
    <col min="14" max="14" width="5.36328125" style="1" customWidth="1"/>
    <col min="15" max="15" width="3" style="2" customWidth="1"/>
    <col min="16" max="16" width="5.36328125" style="1" customWidth="1"/>
    <col min="17" max="16384" width="9.08984375" style="2"/>
  </cols>
  <sheetData>
    <row r="1" spans="1:16" ht="12.5" x14ac:dyDescent="0.25">
      <c r="C1" s="44"/>
      <c r="D1" s="44"/>
      <c r="E1" s="44"/>
      <c r="F1" s="44"/>
      <c r="G1" s="44"/>
      <c r="H1" s="44"/>
    </row>
    <row r="2" spans="1:16" ht="12.5" x14ac:dyDescent="0.25">
      <c r="C2" s="44"/>
      <c r="D2" s="44"/>
      <c r="E2" s="44"/>
      <c r="F2" s="44"/>
      <c r="G2" s="44"/>
      <c r="H2" s="44"/>
    </row>
    <row r="3" spans="1:16" ht="12.5" x14ac:dyDescent="0.25">
      <c r="C3" s="44"/>
      <c r="D3" s="44"/>
      <c r="E3" s="44"/>
      <c r="F3" s="44"/>
      <c r="G3" s="44"/>
      <c r="H3" s="44"/>
    </row>
    <row r="4" spans="1:16" ht="12.5" x14ac:dyDescent="0.25">
      <c r="C4" s="44"/>
      <c r="D4" s="44"/>
      <c r="E4" s="44"/>
      <c r="F4" s="44"/>
      <c r="G4" s="44"/>
      <c r="H4" s="44"/>
    </row>
    <row r="5" spans="1:16" ht="13" x14ac:dyDescent="0.3">
      <c r="C5" s="44"/>
      <c r="D5" s="44"/>
      <c r="E5" s="44"/>
      <c r="F5" s="44"/>
      <c r="G5" s="44"/>
      <c r="H5" s="44"/>
      <c r="K5" s="114" t="s">
        <v>377</v>
      </c>
      <c r="L5" s="114"/>
      <c r="M5" s="36"/>
      <c r="N5" s="11">
        <f>N25+N43+N61+N79+N97+N115+N132</f>
        <v>22</v>
      </c>
      <c r="O5" s="36"/>
      <c r="P5" s="11">
        <f>P25+P43+P61+P79+P97+P115+P132</f>
        <v>20</v>
      </c>
    </row>
    <row r="6" spans="1:16" ht="12.5" x14ac:dyDescent="0.25">
      <c r="C6" s="44"/>
      <c r="D6" s="44"/>
      <c r="E6" s="44"/>
      <c r="F6" s="44"/>
      <c r="G6" s="44"/>
      <c r="H6" s="44"/>
    </row>
    <row r="7" spans="1:16" ht="12.5" x14ac:dyDescent="0.25">
      <c r="C7" s="44"/>
      <c r="D7" s="44"/>
      <c r="E7" s="44"/>
      <c r="F7" s="44"/>
      <c r="G7" s="44"/>
      <c r="H7" s="44"/>
    </row>
    <row r="8" spans="1:16" x14ac:dyDescent="0.35">
      <c r="J8" s="114" t="s">
        <v>344</v>
      </c>
      <c r="K8" s="115"/>
      <c r="L8" s="115"/>
    </row>
    <row r="9" spans="1:16" x14ac:dyDescent="0.35">
      <c r="A9" s="31"/>
      <c r="B9" s="31"/>
      <c r="C9" s="32"/>
      <c r="D9" s="33"/>
      <c r="E9" s="34"/>
      <c r="F9" s="34"/>
      <c r="G9" s="31"/>
      <c r="H9" s="32"/>
      <c r="I9" s="32"/>
      <c r="J9" s="32"/>
      <c r="K9" s="32"/>
      <c r="L9" s="32"/>
      <c r="M9" s="32"/>
      <c r="N9" s="31"/>
      <c r="O9" s="32"/>
      <c r="P9" s="31"/>
    </row>
    <row r="10" spans="1:16" ht="23" x14ac:dyDescent="0.5">
      <c r="A10" s="23"/>
      <c r="B10" s="24"/>
      <c r="C10" s="116" t="s">
        <v>0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7"/>
    </row>
    <row r="11" spans="1:16" x14ac:dyDescent="0.35">
      <c r="A11" s="25"/>
      <c r="P11" s="91"/>
    </row>
    <row r="12" spans="1:16" x14ac:dyDescent="0.35">
      <c r="A12" s="25"/>
      <c r="C12" s="9" t="s">
        <v>1</v>
      </c>
      <c r="D12" s="9" t="s">
        <v>2</v>
      </c>
      <c r="G12" s="118" t="s">
        <v>83</v>
      </c>
      <c r="H12" s="119"/>
      <c r="I12" s="6"/>
      <c r="J12" s="126" t="s">
        <v>138</v>
      </c>
      <c r="K12" s="126"/>
      <c r="L12" s="137"/>
      <c r="M12" s="6"/>
      <c r="N12" s="118" t="s">
        <v>3</v>
      </c>
      <c r="O12" s="121"/>
      <c r="P12" s="119"/>
    </row>
    <row r="13" spans="1:16" x14ac:dyDescent="0.35">
      <c r="A13" s="25"/>
      <c r="P13" s="91"/>
    </row>
    <row r="14" spans="1:16" x14ac:dyDescent="0.35">
      <c r="A14" s="25"/>
      <c r="C14" s="5" t="s">
        <v>10</v>
      </c>
      <c r="D14" s="5" t="s">
        <v>9</v>
      </c>
      <c r="G14" s="124" t="s">
        <v>85</v>
      </c>
      <c r="H14" s="125"/>
      <c r="I14" s="6"/>
      <c r="J14" s="126"/>
      <c r="K14" s="126"/>
      <c r="L14" s="6"/>
      <c r="M14" s="6"/>
      <c r="N14" s="138">
        <v>43568</v>
      </c>
      <c r="O14" s="139"/>
      <c r="P14" s="140"/>
    </row>
    <row r="15" spans="1:16" x14ac:dyDescent="0.35">
      <c r="A15" s="25"/>
      <c r="P15" s="91"/>
    </row>
    <row r="16" spans="1:16" x14ac:dyDescent="0.35">
      <c r="A16" s="25"/>
      <c r="B16" s="7"/>
      <c r="C16" s="118" t="s">
        <v>4</v>
      </c>
      <c r="D16" s="119"/>
      <c r="E16" s="1"/>
      <c r="F16" s="7"/>
      <c r="G16" s="118" t="s">
        <v>5</v>
      </c>
      <c r="H16" s="119"/>
      <c r="I16" s="1"/>
      <c r="J16" s="10" t="s">
        <v>86</v>
      </c>
      <c r="K16" s="10" t="s">
        <v>87</v>
      </c>
      <c r="L16" s="10" t="s">
        <v>88</v>
      </c>
      <c r="M16" s="11"/>
      <c r="N16" s="130" t="s">
        <v>89</v>
      </c>
      <c r="O16" s="131"/>
      <c r="P16" s="132"/>
    </row>
    <row r="17" spans="1:16" x14ac:dyDescent="0.35">
      <c r="A17" s="7">
        <v>1</v>
      </c>
      <c r="B17" s="15"/>
      <c r="C17" s="122" t="s">
        <v>441</v>
      </c>
      <c r="D17" s="134"/>
      <c r="E17" s="12" t="s">
        <v>7</v>
      </c>
      <c r="F17" s="15"/>
      <c r="G17" s="122" t="s">
        <v>16</v>
      </c>
      <c r="H17" s="134"/>
      <c r="I17" s="1"/>
      <c r="J17" s="27">
        <v>2</v>
      </c>
      <c r="K17" s="27">
        <v>1</v>
      </c>
      <c r="L17" s="27">
        <v>1</v>
      </c>
      <c r="M17" s="1"/>
      <c r="N17" s="89">
        <f>COUNTIF(J17:K17:L17,1)</f>
        <v>2</v>
      </c>
      <c r="O17" s="28" t="s">
        <v>7</v>
      </c>
      <c r="P17" s="92">
        <f>COUNTIF(J17:K17:L17,2)</f>
        <v>1</v>
      </c>
    </row>
    <row r="18" spans="1:16" x14ac:dyDescent="0.35">
      <c r="A18" s="7">
        <v>2</v>
      </c>
      <c r="B18" s="15"/>
      <c r="C18" s="122" t="s">
        <v>148</v>
      </c>
      <c r="D18" s="134"/>
      <c r="E18" s="13" t="s">
        <v>7</v>
      </c>
      <c r="F18" s="15"/>
      <c r="G18" s="122" t="s">
        <v>251</v>
      </c>
      <c r="H18" s="134"/>
      <c r="I18" s="1"/>
      <c r="J18" s="27">
        <v>1</v>
      </c>
      <c r="K18" s="27">
        <v>1</v>
      </c>
      <c r="L18" s="27"/>
      <c r="M18" s="1"/>
      <c r="N18" s="89">
        <f>COUNTIF(J18:K18:L18,1)</f>
        <v>2</v>
      </c>
      <c r="O18" s="28" t="s">
        <v>7</v>
      </c>
      <c r="P18" s="92">
        <f>COUNTIF(J18:K18:L18,2)</f>
        <v>0</v>
      </c>
    </row>
    <row r="19" spans="1:16" x14ac:dyDescent="0.35">
      <c r="A19" s="7">
        <v>3</v>
      </c>
      <c r="B19" s="15"/>
      <c r="C19" s="122" t="s">
        <v>442</v>
      </c>
      <c r="D19" s="134"/>
      <c r="E19" s="13" t="s">
        <v>7</v>
      </c>
      <c r="F19" s="15"/>
      <c r="G19" s="122" t="s">
        <v>91</v>
      </c>
      <c r="H19" s="134"/>
      <c r="I19" s="1"/>
      <c r="J19" s="27">
        <v>1</v>
      </c>
      <c r="K19" s="27">
        <v>2</v>
      </c>
      <c r="L19" s="27">
        <v>1</v>
      </c>
      <c r="M19" s="1"/>
      <c r="N19" s="89">
        <f>COUNTIF(J19:K19:L19,1)</f>
        <v>2</v>
      </c>
      <c r="O19" s="28" t="s">
        <v>7</v>
      </c>
      <c r="P19" s="92">
        <f>COUNTIF(J19:K19:L19,2)</f>
        <v>1</v>
      </c>
    </row>
    <row r="20" spans="1:16" x14ac:dyDescent="0.35">
      <c r="A20" s="7">
        <v>4</v>
      </c>
      <c r="B20" s="15"/>
      <c r="C20" s="122" t="s">
        <v>152</v>
      </c>
      <c r="D20" s="134"/>
      <c r="E20" s="13" t="s">
        <v>7</v>
      </c>
      <c r="F20" s="15"/>
      <c r="G20" s="122" t="s">
        <v>142</v>
      </c>
      <c r="H20" s="134"/>
      <c r="I20" s="1"/>
      <c r="J20" s="27">
        <v>1</v>
      </c>
      <c r="K20" s="27">
        <v>1</v>
      </c>
      <c r="L20" s="27"/>
      <c r="M20" s="1"/>
      <c r="N20" s="89">
        <f>COUNTIF(J20:K20:L20,1)</f>
        <v>2</v>
      </c>
      <c r="O20" s="28" t="s">
        <v>7</v>
      </c>
      <c r="P20" s="92">
        <f>COUNTIF(J20:K20:L20,2)</f>
        <v>0</v>
      </c>
    </row>
    <row r="21" spans="1:16" x14ac:dyDescent="0.35">
      <c r="A21" s="7">
        <v>5</v>
      </c>
      <c r="B21" s="15"/>
      <c r="C21" s="122" t="s">
        <v>399</v>
      </c>
      <c r="D21" s="134"/>
      <c r="E21" s="13" t="s">
        <v>7</v>
      </c>
      <c r="F21" s="15"/>
      <c r="G21" s="122" t="s">
        <v>14</v>
      </c>
      <c r="H21" s="134"/>
      <c r="I21" s="1"/>
      <c r="J21" s="27">
        <v>1</v>
      </c>
      <c r="K21" s="27">
        <v>1</v>
      </c>
      <c r="L21" s="27"/>
      <c r="M21" s="1"/>
      <c r="N21" s="89">
        <f>COUNTIF(J21:K21:L21,1)</f>
        <v>2</v>
      </c>
      <c r="O21" s="28" t="s">
        <v>7</v>
      </c>
      <c r="P21" s="92">
        <f>COUNTIF(J21:K21:L21,2)</f>
        <v>0</v>
      </c>
    </row>
    <row r="22" spans="1:16" x14ac:dyDescent="0.35">
      <c r="A22" s="7">
        <v>6</v>
      </c>
      <c r="B22" s="15"/>
      <c r="C22" s="122" t="s">
        <v>45</v>
      </c>
      <c r="D22" s="134"/>
      <c r="E22" s="13" t="s">
        <v>7</v>
      </c>
      <c r="F22" s="15"/>
      <c r="G22" s="122" t="s">
        <v>12</v>
      </c>
      <c r="H22" s="134"/>
      <c r="I22" s="1"/>
      <c r="J22" s="27">
        <v>1</v>
      </c>
      <c r="K22" s="27">
        <v>1</v>
      </c>
      <c r="L22" s="27"/>
      <c r="M22" s="1"/>
      <c r="N22" s="90">
        <f>COUNTIF(J22:K22:L22,1)</f>
        <v>2</v>
      </c>
      <c r="O22" s="29" t="s">
        <v>7</v>
      </c>
      <c r="P22" s="93">
        <f>COUNTIF(J22:K22:L22,2)</f>
        <v>0</v>
      </c>
    </row>
    <row r="23" spans="1:16" x14ac:dyDescent="0.35">
      <c r="A23" s="7" t="s">
        <v>8</v>
      </c>
      <c r="B23" s="15"/>
      <c r="C23" s="136"/>
      <c r="D23" s="134"/>
      <c r="F23" s="15"/>
      <c r="G23" s="136"/>
      <c r="H23" s="134"/>
      <c r="I23" s="1"/>
      <c r="J23" s="1"/>
      <c r="K23" s="1"/>
      <c r="L23" s="1"/>
      <c r="M23" s="1"/>
      <c r="N23" s="8"/>
      <c r="O23" s="8"/>
      <c r="P23" s="91"/>
    </row>
    <row r="24" spans="1:16" x14ac:dyDescent="0.35">
      <c r="A24" s="25"/>
      <c r="O24" s="1"/>
      <c r="P24" s="91"/>
    </row>
    <row r="25" spans="1:16" x14ac:dyDescent="0.35">
      <c r="A25" s="30"/>
      <c r="B25" s="31"/>
      <c r="C25" s="32"/>
      <c r="D25" s="33"/>
      <c r="E25" s="34"/>
      <c r="F25" s="34"/>
      <c r="G25" s="118" t="s">
        <v>6</v>
      </c>
      <c r="H25" s="119"/>
      <c r="I25" s="32"/>
      <c r="J25" s="32"/>
      <c r="K25" s="32"/>
      <c r="L25" s="32"/>
      <c r="M25" s="32"/>
      <c r="N25" s="80">
        <f>SUM(N17=2,N18=2,N19=2,N20=2,N21=2,N22=2)</f>
        <v>6</v>
      </c>
      <c r="O25" s="16" t="s">
        <v>7</v>
      </c>
      <c r="P25" s="81">
        <f>SUM(P17=2,P18=2,P19=2,P20=2,P21=2,P22=2)</f>
        <v>0</v>
      </c>
    </row>
    <row r="27" spans="1:16" x14ac:dyDescent="0.35">
      <c r="A27" s="31"/>
      <c r="B27" s="31"/>
      <c r="C27" s="32"/>
      <c r="D27" s="33"/>
      <c r="E27" s="34"/>
      <c r="F27" s="34"/>
      <c r="G27" s="31"/>
      <c r="H27" s="32"/>
      <c r="I27" s="32"/>
      <c r="J27" s="32"/>
      <c r="K27" s="32"/>
      <c r="L27" s="32"/>
      <c r="M27" s="32"/>
      <c r="N27" s="31"/>
      <c r="O27" s="32"/>
      <c r="P27" s="31"/>
    </row>
    <row r="28" spans="1:16" ht="23" x14ac:dyDescent="0.5">
      <c r="A28" s="23"/>
      <c r="B28" s="24"/>
      <c r="C28" s="116" t="s">
        <v>0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7"/>
    </row>
    <row r="29" spans="1:16" x14ac:dyDescent="0.35">
      <c r="A29" s="25"/>
      <c r="P29" s="91"/>
    </row>
    <row r="30" spans="1:16" x14ac:dyDescent="0.35">
      <c r="A30" s="25"/>
      <c r="C30" s="9" t="s">
        <v>1</v>
      </c>
      <c r="D30" s="9" t="s">
        <v>2</v>
      </c>
      <c r="G30" s="118" t="s">
        <v>83</v>
      </c>
      <c r="H30" s="119"/>
      <c r="I30" s="6"/>
      <c r="J30" s="126" t="s">
        <v>145</v>
      </c>
      <c r="K30" s="126"/>
      <c r="L30" s="137"/>
      <c r="M30" s="6"/>
      <c r="N30" s="118" t="s">
        <v>3</v>
      </c>
      <c r="O30" s="121"/>
      <c r="P30" s="119"/>
    </row>
    <row r="31" spans="1:16" x14ac:dyDescent="0.35">
      <c r="A31" s="25"/>
      <c r="P31" s="91"/>
    </row>
    <row r="32" spans="1:16" x14ac:dyDescent="0.35">
      <c r="A32" s="25"/>
      <c r="C32" s="5" t="s">
        <v>10</v>
      </c>
      <c r="D32" s="5" t="s">
        <v>9</v>
      </c>
      <c r="G32" s="124" t="s">
        <v>85</v>
      </c>
      <c r="H32" s="125"/>
      <c r="I32" s="6"/>
      <c r="J32" s="126"/>
      <c r="K32" s="126"/>
      <c r="L32" s="6"/>
      <c r="M32" s="6"/>
      <c r="N32" s="138">
        <v>43568</v>
      </c>
      <c r="O32" s="139"/>
      <c r="P32" s="140"/>
    </row>
    <row r="33" spans="1:16" x14ac:dyDescent="0.35">
      <c r="A33" s="25"/>
      <c r="P33" s="91"/>
    </row>
    <row r="34" spans="1:16" x14ac:dyDescent="0.35">
      <c r="A34" s="25"/>
      <c r="B34" s="7"/>
      <c r="C34" s="118" t="s">
        <v>4</v>
      </c>
      <c r="D34" s="119"/>
      <c r="E34" s="1"/>
      <c r="F34" s="7"/>
      <c r="G34" s="118" t="s">
        <v>5</v>
      </c>
      <c r="H34" s="119"/>
      <c r="I34" s="1"/>
      <c r="J34" s="10" t="s">
        <v>86</v>
      </c>
      <c r="K34" s="10" t="s">
        <v>87</v>
      </c>
      <c r="L34" s="10" t="s">
        <v>88</v>
      </c>
      <c r="M34" s="11"/>
      <c r="N34" s="130" t="s">
        <v>89</v>
      </c>
      <c r="O34" s="131"/>
      <c r="P34" s="132"/>
    </row>
    <row r="35" spans="1:16" x14ac:dyDescent="0.35">
      <c r="A35" s="7">
        <v>1</v>
      </c>
      <c r="B35" s="15"/>
      <c r="C35" s="122" t="s">
        <v>431</v>
      </c>
      <c r="D35" s="134"/>
      <c r="E35" s="12" t="s">
        <v>7</v>
      </c>
      <c r="F35" s="15"/>
      <c r="G35" s="122" t="s">
        <v>13</v>
      </c>
      <c r="H35" s="134"/>
      <c r="I35" s="1"/>
      <c r="J35" s="27">
        <v>1</v>
      </c>
      <c r="K35" s="27">
        <v>1</v>
      </c>
      <c r="L35" s="27"/>
      <c r="M35" s="1"/>
      <c r="N35" s="89">
        <f>COUNTIF(J35:K35:L35,1)</f>
        <v>2</v>
      </c>
      <c r="O35" s="28" t="s">
        <v>7</v>
      </c>
      <c r="P35" s="92">
        <f>COUNTIF(J35:K35:L35,2)</f>
        <v>0</v>
      </c>
    </row>
    <row r="36" spans="1:16" x14ac:dyDescent="0.35">
      <c r="A36" s="7">
        <v>2</v>
      </c>
      <c r="B36" s="15"/>
      <c r="C36" s="122" t="s">
        <v>443</v>
      </c>
      <c r="D36" s="134"/>
      <c r="E36" s="13" t="s">
        <v>7</v>
      </c>
      <c r="F36" s="15"/>
      <c r="G36" s="122" t="s">
        <v>15</v>
      </c>
      <c r="H36" s="134"/>
      <c r="I36" s="1"/>
      <c r="J36" s="27">
        <v>1</v>
      </c>
      <c r="K36" s="27">
        <v>2</v>
      </c>
      <c r="L36" s="27">
        <v>2</v>
      </c>
      <c r="M36" s="1"/>
      <c r="N36" s="89">
        <f>COUNTIF(J36:K36:L36,1)</f>
        <v>1</v>
      </c>
      <c r="O36" s="28" t="s">
        <v>7</v>
      </c>
      <c r="P36" s="92">
        <f>COUNTIF(J36:K36:L36,2)</f>
        <v>2</v>
      </c>
    </row>
    <row r="37" spans="1:16" x14ac:dyDescent="0.35">
      <c r="A37" s="7">
        <v>3</v>
      </c>
      <c r="B37" s="15"/>
      <c r="C37" s="135" t="s">
        <v>444</v>
      </c>
      <c r="D37" s="134"/>
      <c r="E37" s="13" t="s">
        <v>7</v>
      </c>
      <c r="F37" s="15"/>
      <c r="G37" s="122" t="s">
        <v>140</v>
      </c>
      <c r="H37" s="134"/>
      <c r="I37" s="1"/>
      <c r="J37" s="27">
        <v>2</v>
      </c>
      <c r="K37" s="27">
        <v>1</v>
      </c>
      <c r="L37" s="27">
        <v>2</v>
      </c>
      <c r="M37" s="1"/>
      <c r="N37" s="89">
        <f>COUNTIF(J37:K37:L37,1)</f>
        <v>1</v>
      </c>
      <c r="O37" s="28" t="s">
        <v>7</v>
      </c>
      <c r="P37" s="92">
        <f>COUNTIF(J37:K37:L37,2)</f>
        <v>2</v>
      </c>
    </row>
    <row r="38" spans="1:16" x14ac:dyDescent="0.35">
      <c r="A38" s="7">
        <v>4</v>
      </c>
      <c r="B38" s="15"/>
      <c r="C38" s="122" t="s">
        <v>445</v>
      </c>
      <c r="D38" s="134"/>
      <c r="E38" s="13" t="s">
        <v>7</v>
      </c>
      <c r="F38" s="15"/>
      <c r="G38" s="122" t="s">
        <v>98</v>
      </c>
      <c r="H38" s="134"/>
      <c r="I38" s="1"/>
      <c r="J38" s="27">
        <v>2</v>
      </c>
      <c r="K38" s="27">
        <v>2</v>
      </c>
      <c r="L38" s="27"/>
      <c r="M38" s="1"/>
      <c r="N38" s="89">
        <f>COUNTIF(J38:K38:L38,1)</f>
        <v>0</v>
      </c>
      <c r="O38" s="28" t="s">
        <v>7</v>
      </c>
      <c r="P38" s="92">
        <f>COUNTIF(J38:K38:L38,2)</f>
        <v>2</v>
      </c>
    </row>
    <row r="39" spans="1:16" x14ac:dyDescent="0.35">
      <c r="A39" s="7">
        <v>5</v>
      </c>
      <c r="B39" s="15"/>
      <c r="C39" s="122" t="s">
        <v>446</v>
      </c>
      <c r="D39" s="134"/>
      <c r="E39" s="13" t="s">
        <v>7</v>
      </c>
      <c r="F39" s="15"/>
      <c r="G39" s="122" t="s">
        <v>102</v>
      </c>
      <c r="H39" s="134"/>
      <c r="I39" s="1"/>
      <c r="J39" s="27">
        <v>1</v>
      </c>
      <c r="K39" s="27">
        <v>2</v>
      </c>
      <c r="L39" s="27">
        <v>1</v>
      </c>
      <c r="M39" s="1"/>
      <c r="N39" s="89">
        <f>COUNTIF(J39:K39:L39,1)</f>
        <v>2</v>
      </c>
      <c r="O39" s="28" t="s">
        <v>7</v>
      </c>
      <c r="P39" s="92">
        <f>COUNTIF(J39:K39:L39,2)</f>
        <v>1</v>
      </c>
    </row>
    <row r="40" spans="1:16" x14ac:dyDescent="0.35">
      <c r="A40" s="7">
        <v>6</v>
      </c>
      <c r="B40" s="15"/>
      <c r="C40" s="122" t="s">
        <v>447</v>
      </c>
      <c r="D40" s="134"/>
      <c r="E40" s="13" t="s">
        <v>7</v>
      </c>
      <c r="F40" s="15"/>
      <c r="G40" s="122" t="s">
        <v>37</v>
      </c>
      <c r="H40" s="134"/>
      <c r="I40" s="1"/>
      <c r="J40" s="27">
        <v>2</v>
      </c>
      <c r="K40" s="27">
        <v>2</v>
      </c>
      <c r="L40" s="27"/>
      <c r="M40" s="1"/>
      <c r="N40" s="90">
        <f>COUNTIF(J40:K40:L40,1)</f>
        <v>0</v>
      </c>
      <c r="O40" s="29" t="s">
        <v>7</v>
      </c>
      <c r="P40" s="93">
        <f>COUNTIF(J40:K40:L40,2)</f>
        <v>2</v>
      </c>
    </row>
    <row r="41" spans="1:16" x14ac:dyDescent="0.35">
      <c r="A41" s="7" t="s">
        <v>8</v>
      </c>
      <c r="B41" s="15"/>
      <c r="C41" s="136"/>
      <c r="D41" s="134"/>
      <c r="F41" s="15"/>
      <c r="G41" s="136"/>
      <c r="H41" s="134"/>
      <c r="I41" s="1"/>
      <c r="J41" s="1"/>
      <c r="K41" s="1"/>
      <c r="L41" s="1"/>
      <c r="M41" s="1"/>
      <c r="N41" s="8"/>
      <c r="O41" s="8"/>
      <c r="P41" s="91"/>
    </row>
    <row r="42" spans="1:16" x14ac:dyDescent="0.35">
      <c r="A42" s="25"/>
      <c r="O42" s="1"/>
      <c r="P42" s="91"/>
    </row>
    <row r="43" spans="1:16" x14ac:dyDescent="0.35">
      <c r="A43" s="30"/>
      <c r="B43" s="31"/>
      <c r="C43" s="32"/>
      <c r="D43" s="33"/>
      <c r="E43" s="34"/>
      <c r="F43" s="34"/>
      <c r="G43" s="118" t="s">
        <v>6</v>
      </c>
      <c r="H43" s="119"/>
      <c r="I43" s="32"/>
      <c r="J43" s="32"/>
      <c r="K43" s="32"/>
      <c r="L43" s="32"/>
      <c r="M43" s="32"/>
      <c r="N43" s="80">
        <f>SUM(N35=2,N36=2,N37=2,N38=2,N39=2,N40=2)</f>
        <v>2</v>
      </c>
      <c r="O43" s="16" t="s">
        <v>7</v>
      </c>
      <c r="P43" s="81">
        <f>SUM(P35=2,P36=2,P37=2,P38=2,P39=2,P40=2)</f>
        <v>4</v>
      </c>
    </row>
    <row r="44" spans="1:16" x14ac:dyDescent="0.35">
      <c r="A44" s="24"/>
      <c r="P44" s="24"/>
    </row>
    <row r="45" spans="1:16" x14ac:dyDescent="0.35">
      <c r="A45" s="31"/>
      <c r="B45" s="31"/>
      <c r="C45" s="32"/>
      <c r="D45" s="33"/>
      <c r="E45" s="34"/>
      <c r="F45" s="34"/>
      <c r="G45" s="31"/>
      <c r="H45" s="32"/>
      <c r="I45" s="32"/>
      <c r="J45" s="32"/>
      <c r="K45" s="32"/>
      <c r="L45" s="32"/>
      <c r="M45" s="32"/>
      <c r="N45" s="31"/>
      <c r="O45" s="32"/>
      <c r="P45" s="31"/>
    </row>
    <row r="46" spans="1:16" ht="23" x14ac:dyDescent="0.5">
      <c r="A46" s="23"/>
      <c r="B46" s="24"/>
      <c r="C46" s="116" t="s">
        <v>0</v>
      </c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7"/>
    </row>
    <row r="47" spans="1:16" x14ac:dyDescent="0.35">
      <c r="A47" s="25"/>
      <c r="P47" s="91"/>
    </row>
    <row r="48" spans="1:16" x14ac:dyDescent="0.35">
      <c r="A48" s="25"/>
      <c r="C48" s="9" t="s">
        <v>1</v>
      </c>
      <c r="D48" s="9" t="s">
        <v>2</v>
      </c>
      <c r="G48" s="118" t="s">
        <v>83</v>
      </c>
      <c r="H48" s="119"/>
      <c r="I48" s="6"/>
      <c r="J48" s="126" t="s">
        <v>150</v>
      </c>
      <c r="K48" s="126"/>
      <c r="L48" s="137"/>
      <c r="M48" s="6"/>
      <c r="N48" s="118" t="s">
        <v>3</v>
      </c>
      <c r="O48" s="121"/>
      <c r="P48" s="119"/>
    </row>
    <row r="49" spans="1:16" x14ac:dyDescent="0.35">
      <c r="A49" s="25"/>
      <c r="P49" s="91"/>
    </row>
    <row r="50" spans="1:16" x14ac:dyDescent="0.35">
      <c r="A50" s="25"/>
      <c r="C50" s="5" t="s">
        <v>10</v>
      </c>
      <c r="D50" s="5" t="s">
        <v>9</v>
      </c>
      <c r="G50" s="124" t="s">
        <v>85</v>
      </c>
      <c r="H50" s="125"/>
      <c r="I50" s="6"/>
      <c r="J50" s="126"/>
      <c r="K50" s="126"/>
      <c r="L50" s="6"/>
      <c r="M50" s="6"/>
      <c r="N50" s="138">
        <v>43568</v>
      </c>
      <c r="O50" s="139"/>
      <c r="P50" s="140"/>
    </row>
    <row r="51" spans="1:16" x14ac:dyDescent="0.35">
      <c r="A51" s="25"/>
      <c r="P51" s="91"/>
    </row>
    <row r="52" spans="1:16" x14ac:dyDescent="0.35">
      <c r="A52" s="25"/>
      <c r="B52" s="7"/>
      <c r="C52" s="118" t="s">
        <v>4</v>
      </c>
      <c r="D52" s="119"/>
      <c r="E52" s="1"/>
      <c r="F52" s="7"/>
      <c r="G52" s="118" t="s">
        <v>5</v>
      </c>
      <c r="H52" s="119"/>
      <c r="I52" s="1"/>
      <c r="J52" s="10" t="s">
        <v>86</v>
      </c>
      <c r="K52" s="10" t="s">
        <v>87</v>
      </c>
      <c r="L52" s="10" t="s">
        <v>88</v>
      </c>
      <c r="M52" s="11"/>
      <c r="N52" s="130" t="s">
        <v>89</v>
      </c>
      <c r="O52" s="131"/>
      <c r="P52" s="132"/>
    </row>
    <row r="53" spans="1:16" x14ac:dyDescent="0.35">
      <c r="A53" s="7">
        <v>1</v>
      </c>
      <c r="B53" s="15"/>
      <c r="C53" s="122" t="s">
        <v>419</v>
      </c>
      <c r="D53" s="134"/>
      <c r="E53" s="12" t="s">
        <v>7</v>
      </c>
      <c r="F53" s="15"/>
      <c r="G53" s="122" t="s">
        <v>151</v>
      </c>
      <c r="H53" s="134"/>
      <c r="I53" s="1"/>
      <c r="J53" s="27">
        <v>1</v>
      </c>
      <c r="K53" s="27">
        <v>1</v>
      </c>
      <c r="L53" s="27"/>
      <c r="M53" s="1"/>
      <c r="N53" s="89">
        <f>COUNTIF(J53:K53:L53,1)</f>
        <v>2</v>
      </c>
      <c r="O53" s="28" t="s">
        <v>7</v>
      </c>
      <c r="P53" s="92">
        <f>COUNTIF(J53:K53:L53,2)</f>
        <v>0</v>
      </c>
    </row>
    <row r="54" spans="1:16" x14ac:dyDescent="0.35">
      <c r="A54" s="7">
        <v>2</v>
      </c>
      <c r="B54" s="15"/>
      <c r="C54" s="122" t="s">
        <v>448</v>
      </c>
      <c r="D54" s="134"/>
      <c r="E54" s="13" t="s">
        <v>7</v>
      </c>
      <c r="F54" s="15"/>
      <c r="G54" s="122" t="s">
        <v>278</v>
      </c>
      <c r="H54" s="134"/>
      <c r="I54" s="1"/>
      <c r="J54" s="27">
        <v>2</v>
      </c>
      <c r="K54" s="27">
        <v>2</v>
      </c>
      <c r="L54" s="27"/>
      <c r="M54" s="1"/>
      <c r="N54" s="89">
        <f>COUNTIF(J54:K54:L54,1)</f>
        <v>0</v>
      </c>
      <c r="O54" s="28" t="s">
        <v>7</v>
      </c>
      <c r="P54" s="92">
        <f>COUNTIF(J54:K54:L54,2)</f>
        <v>2</v>
      </c>
    </row>
    <row r="55" spans="1:16" x14ac:dyDescent="0.35">
      <c r="A55" s="7">
        <v>3</v>
      </c>
      <c r="B55" s="15"/>
      <c r="C55" s="122" t="s">
        <v>449</v>
      </c>
      <c r="D55" s="134"/>
      <c r="E55" s="13" t="s">
        <v>7</v>
      </c>
      <c r="F55" s="15"/>
      <c r="G55" s="122" t="s">
        <v>183</v>
      </c>
      <c r="H55" s="134"/>
      <c r="I55" s="1"/>
      <c r="J55" s="27">
        <v>1</v>
      </c>
      <c r="K55" s="27">
        <v>2</v>
      </c>
      <c r="L55" s="27">
        <v>2</v>
      </c>
      <c r="M55" s="1"/>
      <c r="N55" s="89">
        <f>COUNTIF(J55:K55:L55,1)</f>
        <v>1</v>
      </c>
      <c r="O55" s="28" t="s">
        <v>7</v>
      </c>
      <c r="P55" s="92">
        <f>COUNTIF(J55:K55:L55,2)</f>
        <v>2</v>
      </c>
    </row>
    <row r="56" spans="1:16" x14ac:dyDescent="0.35">
      <c r="A56" s="7">
        <v>4</v>
      </c>
      <c r="B56" s="15"/>
      <c r="C56" s="122" t="s">
        <v>450</v>
      </c>
      <c r="D56" s="134"/>
      <c r="E56" s="13" t="s">
        <v>7</v>
      </c>
      <c r="F56" s="15"/>
      <c r="G56" s="122" t="s">
        <v>39</v>
      </c>
      <c r="H56" s="134"/>
      <c r="I56" s="1"/>
      <c r="J56" s="27">
        <v>2</v>
      </c>
      <c r="K56" s="27">
        <v>2</v>
      </c>
      <c r="L56" s="27"/>
      <c r="M56" s="1"/>
      <c r="N56" s="89">
        <f>COUNTIF(J56:K56:L56,1)</f>
        <v>0</v>
      </c>
      <c r="O56" s="28" t="s">
        <v>7</v>
      </c>
      <c r="P56" s="92">
        <f>COUNTIF(J56:K56:L56,2)</f>
        <v>2</v>
      </c>
    </row>
    <row r="57" spans="1:16" x14ac:dyDescent="0.35">
      <c r="A57" s="7">
        <v>5</v>
      </c>
      <c r="B57" s="15"/>
      <c r="C57" s="122" t="s">
        <v>420</v>
      </c>
      <c r="D57" s="134"/>
      <c r="E57" s="13" t="s">
        <v>7</v>
      </c>
      <c r="F57" s="15"/>
      <c r="G57" s="122" t="s">
        <v>332</v>
      </c>
      <c r="H57" s="134"/>
      <c r="I57" s="1"/>
      <c r="J57" s="27">
        <v>1</v>
      </c>
      <c r="K57" s="27">
        <v>1</v>
      </c>
      <c r="L57" s="27"/>
      <c r="M57" s="1"/>
      <c r="N57" s="89">
        <f>COUNTIF(J57:K57:L57,1)</f>
        <v>2</v>
      </c>
      <c r="O57" s="28" t="s">
        <v>7</v>
      </c>
      <c r="P57" s="92">
        <f>COUNTIF(J57:K57:L57,2)</f>
        <v>0</v>
      </c>
    </row>
    <row r="58" spans="1:16" x14ac:dyDescent="0.35">
      <c r="A58" s="7">
        <v>6</v>
      </c>
      <c r="B58" s="15"/>
      <c r="C58" s="122" t="s">
        <v>451</v>
      </c>
      <c r="D58" s="134"/>
      <c r="E58" s="13" t="s">
        <v>7</v>
      </c>
      <c r="F58" s="15"/>
      <c r="G58" s="122" t="s">
        <v>452</v>
      </c>
      <c r="H58" s="134"/>
      <c r="I58" s="1"/>
      <c r="J58" s="27">
        <v>2</v>
      </c>
      <c r="K58" s="27">
        <v>2</v>
      </c>
      <c r="L58" s="27"/>
      <c r="M58" s="1"/>
      <c r="N58" s="90">
        <f>COUNTIF(J58:K58:L58,1)</f>
        <v>0</v>
      </c>
      <c r="O58" s="29" t="s">
        <v>7</v>
      </c>
      <c r="P58" s="93">
        <f>COUNTIF(J58:K58:L58,2)</f>
        <v>2</v>
      </c>
    </row>
    <row r="59" spans="1:16" x14ac:dyDescent="0.35">
      <c r="A59" s="7" t="s">
        <v>8</v>
      </c>
      <c r="B59" s="15"/>
      <c r="C59" s="136"/>
      <c r="D59" s="134"/>
      <c r="F59" s="15"/>
      <c r="G59" s="136"/>
      <c r="H59" s="134"/>
      <c r="I59" s="1"/>
      <c r="J59" s="1"/>
      <c r="K59" s="1"/>
      <c r="L59" s="1"/>
      <c r="M59" s="1"/>
      <c r="N59" s="8"/>
      <c r="O59" s="8"/>
      <c r="P59" s="91"/>
    </row>
    <row r="60" spans="1:16" x14ac:dyDescent="0.35">
      <c r="A60" s="25"/>
      <c r="O60" s="1"/>
      <c r="P60" s="91"/>
    </row>
    <row r="61" spans="1:16" x14ac:dyDescent="0.35">
      <c r="A61" s="30"/>
      <c r="B61" s="31"/>
      <c r="C61" s="32"/>
      <c r="D61" s="33"/>
      <c r="E61" s="34"/>
      <c r="F61" s="34"/>
      <c r="G61" s="118" t="s">
        <v>6</v>
      </c>
      <c r="H61" s="119"/>
      <c r="I61" s="32"/>
      <c r="J61" s="32"/>
      <c r="K61" s="32"/>
      <c r="L61" s="32"/>
      <c r="M61" s="32"/>
      <c r="N61" s="80">
        <f>SUM(N53=2,N54=2,N55=2,N56=2,N57=2,N58=2)</f>
        <v>2</v>
      </c>
      <c r="O61" s="16" t="s">
        <v>7</v>
      </c>
      <c r="P61" s="81">
        <f>SUM(P53=2,P54=2,P55=2,P56=2,P57=2,P58=2)</f>
        <v>4</v>
      </c>
    </row>
    <row r="62" spans="1:16" x14ac:dyDescent="0.35">
      <c r="A62" s="24"/>
      <c r="B62" s="24"/>
      <c r="C62" s="39"/>
      <c r="D62" s="40"/>
      <c r="E62" s="41"/>
      <c r="F62" s="41"/>
      <c r="G62" s="24"/>
      <c r="H62" s="39"/>
      <c r="I62" s="39"/>
      <c r="J62" s="39"/>
      <c r="K62" s="39"/>
      <c r="L62" s="39"/>
      <c r="M62" s="39"/>
      <c r="N62" s="24"/>
      <c r="O62" s="39"/>
      <c r="P62" s="24"/>
    </row>
    <row r="63" spans="1:16" x14ac:dyDescent="0.35">
      <c r="A63" s="31"/>
      <c r="B63" s="31"/>
      <c r="C63" s="32"/>
      <c r="D63" s="33"/>
      <c r="E63" s="34"/>
      <c r="F63" s="34"/>
      <c r="G63" s="31"/>
      <c r="H63" s="32"/>
      <c r="I63" s="32"/>
      <c r="J63" s="32"/>
      <c r="K63" s="32"/>
      <c r="L63" s="32"/>
      <c r="M63" s="32"/>
      <c r="N63" s="31"/>
      <c r="O63" s="32"/>
      <c r="P63" s="31"/>
    </row>
    <row r="64" spans="1:16" ht="23" x14ac:dyDescent="0.5">
      <c r="A64" s="23"/>
      <c r="B64" s="24"/>
      <c r="C64" s="116" t="s">
        <v>0</v>
      </c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7"/>
    </row>
    <row r="65" spans="1:16" x14ac:dyDescent="0.35">
      <c r="A65" s="25"/>
      <c r="P65" s="91"/>
    </row>
    <row r="66" spans="1:16" x14ac:dyDescent="0.35">
      <c r="A66" s="25"/>
      <c r="C66" s="9" t="s">
        <v>1</v>
      </c>
      <c r="D66" s="9" t="s">
        <v>2</v>
      </c>
      <c r="G66" s="118" t="s">
        <v>83</v>
      </c>
      <c r="H66" s="119"/>
      <c r="I66" s="6"/>
      <c r="J66" s="126" t="s">
        <v>286</v>
      </c>
      <c r="K66" s="126"/>
      <c r="L66" s="137"/>
      <c r="M66" s="6"/>
      <c r="N66" s="118" t="s">
        <v>3</v>
      </c>
      <c r="O66" s="121"/>
      <c r="P66" s="119"/>
    </row>
    <row r="67" spans="1:16" x14ac:dyDescent="0.35">
      <c r="A67" s="25"/>
      <c r="P67" s="91"/>
    </row>
    <row r="68" spans="1:16" x14ac:dyDescent="0.35">
      <c r="A68" s="25"/>
      <c r="C68" s="5" t="s">
        <v>10</v>
      </c>
      <c r="D68" s="5" t="s">
        <v>9</v>
      </c>
      <c r="G68" s="124" t="s">
        <v>85</v>
      </c>
      <c r="H68" s="125"/>
      <c r="I68" s="6"/>
      <c r="J68" s="126"/>
      <c r="K68" s="126"/>
      <c r="L68" s="6"/>
      <c r="M68" s="6"/>
      <c r="N68" s="138">
        <v>43568</v>
      </c>
      <c r="O68" s="139"/>
      <c r="P68" s="140"/>
    </row>
    <row r="69" spans="1:16" x14ac:dyDescent="0.35">
      <c r="A69" s="25"/>
      <c r="P69" s="91"/>
    </row>
    <row r="70" spans="1:16" x14ac:dyDescent="0.35">
      <c r="A70" s="25"/>
      <c r="B70" s="7"/>
      <c r="C70" s="118" t="s">
        <v>4</v>
      </c>
      <c r="D70" s="119"/>
      <c r="E70" s="1"/>
      <c r="F70" s="7"/>
      <c r="G70" s="118" t="s">
        <v>5</v>
      </c>
      <c r="H70" s="119"/>
      <c r="I70" s="1"/>
      <c r="J70" s="10" t="s">
        <v>86</v>
      </c>
      <c r="K70" s="10" t="s">
        <v>87</v>
      </c>
      <c r="L70" s="10" t="s">
        <v>88</v>
      </c>
      <c r="M70" s="11"/>
      <c r="N70" s="130" t="s">
        <v>89</v>
      </c>
      <c r="O70" s="131"/>
      <c r="P70" s="132"/>
    </row>
    <row r="71" spans="1:16" x14ac:dyDescent="0.35">
      <c r="A71" s="7">
        <v>1</v>
      </c>
      <c r="B71" s="15"/>
      <c r="C71" s="122" t="s">
        <v>453</v>
      </c>
      <c r="D71" s="134"/>
      <c r="E71" s="12" t="s">
        <v>7</v>
      </c>
      <c r="F71" s="15"/>
      <c r="G71" s="122" t="s">
        <v>176</v>
      </c>
      <c r="H71" s="134"/>
      <c r="I71" s="1"/>
      <c r="J71" s="27">
        <v>2</v>
      </c>
      <c r="K71" s="27">
        <v>1</v>
      </c>
      <c r="L71" s="27">
        <v>2</v>
      </c>
      <c r="M71" s="1"/>
      <c r="N71" s="89">
        <f>COUNTIF(J71:K71:L71,1)</f>
        <v>1</v>
      </c>
      <c r="O71" s="28" t="s">
        <v>7</v>
      </c>
      <c r="P71" s="92">
        <f>COUNTIF(J71:K71:L71,2)</f>
        <v>2</v>
      </c>
    </row>
    <row r="72" spans="1:16" x14ac:dyDescent="0.35">
      <c r="A72" s="7">
        <v>2</v>
      </c>
      <c r="B72" s="15"/>
      <c r="C72" s="122" t="s">
        <v>454</v>
      </c>
      <c r="D72" s="134"/>
      <c r="E72" s="13" t="s">
        <v>7</v>
      </c>
      <c r="F72" s="15"/>
      <c r="G72" s="122" t="s">
        <v>77</v>
      </c>
      <c r="H72" s="134"/>
      <c r="I72" s="1"/>
      <c r="J72" s="27">
        <v>1</v>
      </c>
      <c r="K72" s="27">
        <v>1</v>
      </c>
      <c r="L72" s="27"/>
      <c r="M72" s="1"/>
      <c r="N72" s="89">
        <f>COUNTIF(J72:K72:L72,1)</f>
        <v>2</v>
      </c>
      <c r="O72" s="28" t="s">
        <v>7</v>
      </c>
      <c r="P72" s="92">
        <f>COUNTIF(J72:K72:L72,2)</f>
        <v>0</v>
      </c>
    </row>
    <row r="73" spans="1:16" x14ac:dyDescent="0.35">
      <c r="A73" s="7">
        <v>3</v>
      </c>
      <c r="B73" s="15"/>
      <c r="C73" s="122" t="s">
        <v>455</v>
      </c>
      <c r="D73" s="134"/>
      <c r="E73" s="13" t="s">
        <v>7</v>
      </c>
      <c r="F73" s="15"/>
      <c r="G73" s="122" t="s">
        <v>404</v>
      </c>
      <c r="H73" s="134"/>
      <c r="I73" s="1"/>
      <c r="J73" s="27">
        <v>2</v>
      </c>
      <c r="K73" s="27">
        <v>1</v>
      </c>
      <c r="L73" s="27">
        <v>1</v>
      </c>
      <c r="M73" s="1"/>
      <c r="N73" s="89">
        <f>COUNTIF(J73:K73:L73,1)</f>
        <v>2</v>
      </c>
      <c r="O73" s="28" t="s">
        <v>7</v>
      </c>
      <c r="P73" s="92">
        <f>COUNTIF(J73:K73:L73,2)</f>
        <v>1</v>
      </c>
    </row>
    <row r="74" spans="1:16" x14ac:dyDescent="0.35">
      <c r="A74" s="7">
        <v>4</v>
      </c>
      <c r="B74" s="15"/>
      <c r="C74" s="19" t="s">
        <v>456</v>
      </c>
      <c r="D74" s="26"/>
      <c r="E74" s="13" t="s">
        <v>7</v>
      </c>
      <c r="F74" s="15"/>
      <c r="G74" s="122" t="s">
        <v>458</v>
      </c>
      <c r="H74" s="141"/>
      <c r="I74" s="1"/>
      <c r="J74" s="27">
        <v>1</v>
      </c>
      <c r="K74" s="27">
        <v>2</v>
      </c>
      <c r="L74" s="27">
        <v>1</v>
      </c>
      <c r="M74" s="1"/>
      <c r="N74" s="89">
        <f>COUNTIF(J74:K74:L74,1)</f>
        <v>2</v>
      </c>
      <c r="O74" s="28" t="s">
        <v>7</v>
      </c>
      <c r="P74" s="92">
        <f>COUNTIF(J74:K74:L74,2)</f>
        <v>1</v>
      </c>
    </row>
    <row r="75" spans="1:16" x14ac:dyDescent="0.35">
      <c r="A75" s="7">
        <v>5</v>
      </c>
      <c r="B75" s="15"/>
      <c r="C75" s="122" t="s">
        <v>470</v>
      </c>
      <c r="D75" s="134"/>
      <c r="E75" s="13" t="s">
        <v>7</v>
      </c>
      <c r="F75" s="15"/>
      <c r="G75" s="122" t="s">
        <v>292</v>
      </c>
      <c r="H75" s="134"/>
      <c r="I75" s="1"/>
      <c r="J75" s="27">
        <v>1</v>
      </c>
      <c r="K75" s="27">
        <v>2</v>
      </c>
      <c r="L75" s="27">
        <v>2</v>
      </c>
      <c r="M75" s="1"/>
      <c r="N75" s="89">
        <f>COUNTIF(J75:K75:L75,1)</f>
        <v>1</v>
      </c>
      <c r="O75" s="28" t="s">
        <v>7</v>
      </c>
      <c r="P75" s="92">
        <f>COUNTIF(J75:K75:L75,2)</f>
        <v>2</v>
      </c>
    </row>
    <row r="76" spans="1:16" x14ac:dyDescent="0.35">
      <c r="A76" s="7">
        <v>6</v>
      </c>
      <c r="B76" s="15"/>
      <c r="C76" s="122" t="s">
        <v>457</v>
      </c>
      <c r="D76" s="134"/>
      <c r="E76" s="13" t="s">
        <v>7</v>
      </c>
      <c r="F76" s="15"/>
      <c r="G76" s="122" t="s">
        <v>459</v>
      </c>
      <c r="H76" s="134"/>
      <c r="I76" s="1"/>
      <c r="J76" s="27">
        <v>2</v>
      </c>
      <c r="K76" s="27">
        <v>2</v>
      </c>
      <c r="L76" s="27"/>
      <c r="M76" s="1"/>
      <c r="N76" s="90">
        <f>COUNTIF(J76:K76:L76,1)</f>
        <v>0</v>
      </c>
      <c r="O76" s="29" t="s">
        <v>7</v>
      </c>
      <c r="P76" s="93">
        <f>COUNTIF(J76:K76:L76,2)</f>
        <v>2</v>
      </c>
    </row>
    <row r="77" spans="1:16" x14ac:dyDescent="0.35">
      <c r="A77" s="7" t="s">
        <v>8</v>
      </c>
      <c r="B77" s="15"/>
      <c r="C77" s="136"/>
      <c r="D77" s="134"/>
      <c r="F77" s="15"/>
      <c r="G77" s="136"/>
      <c r="H77" s="134"/>
      <c r="I77" s="1"/>
      <c r="J77" s="108"/>
      <c r="K77" s="108"/>
      <c r="L77" s="108"/>
      <c r="M77" s="1"/>
      <c r="N77" s="108"/>
      <c r="O77" s="109"/>
      <c r="P77" s="110"/>
    </row>
    <row r="78" spans="1:16" x14ac:dyDescent="0.35">
      <c r="A78" s="25"/>
      <c r="O78" s="1"/>
      <c r="P78" s="91"/>
    </row>
    <row r="79" spans="1:16" x14ac:dyDescent="0.35">
      <c r="A79" s="30"/>
      <c r="B79" s="31"/>
      <c r="C79" s="32"/>
      <c r="D79" s="33"/>
      <c r="E79" s="34"/>
      <c r="F79" s="34"/>
      <c r="G79" s="118" t="s">
        <v>6</v>
      </c>
      <c r="H79" s="119"/>
      <c r="I79" s="32"/>
      <c r="J79" s="32"/>
      <c r="K79" s="32"/>
      <c r="L79" s="32"/>
      <c r="M79" s="32"/>
      <c r="N79" s="80">
        <f>SUM(N71=2,N72=2,N73=2,N74=2,N75=2,N76=2)</f>
        <v>3</v>
      </c>
      <c r="O79" s="16" t="s">
        <v>7</v>
      </c>
      <c r="P79" s="81">
        <f>SUM(P71=2,P72=2,P73=2,P74=2,P75=2,P76=2)</f>
        <v>3</v>
      </c>
    </row>
    <row r="81" spans="1:16" x14ac:dyDescent="0.35">
      <c r="A81" s="31"/>
      <c r="B81" s="31"/>
      <c r="C81" s="32"/>
      <c r="D81" s="33"/>
      <c r="E81" s="34"/>
      <c r="F81" s="34"/>
      <c r="G81" s="31"/>
      <c r="H81" s="32"/>
      <c r="I81" s="32"/>
      <c r="J81" s="32"/>
      <c r="K81" s="32"/>
      <c r="L81" s="32"/>
      <c r="M81" s="32"/>
      <c r="N81" s="31"/>
      <c r="O81" s="32"/>
      <c r="P81" s="31"/>
    </row>
    <row r="82" spans="1:16" ht="23" x14ac:dyDescent="0.5">
      <c r="A82" s="23"/>
      <c r="B82" s="24"/>
      <c r="C82" s="116" t="s">
        <v>0</v>
      </c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7"/>
    </row>
    <row r="83" spans="1:16" x14ac:dyDescent="0.35">
      <c r="A83" s="25"/>
      <c r="P83" s="91"/>
    </row>
    <row r="84" spans="1:16" x14ac:dyDescent="0.35">
      <c r="A84" s="25"/>
      <c r="C84" s="9" t="s">
        <v>1</v>
      </c>
      <c r="D84" s="9" t="s">
        <v>2</v>
      </c>
      <c r="G84" s="118" t="s">
        <v>83</v>
      </c>
      <c r="H84" s="119"/>
      <c r="I84" s="6"/>
      <c r="J84" s="126" t="s">
        <v>303</v>
      </c>
      <c r="K84" s="126"/>
      <c r="L84" s="126"/>
      <c r="M84" s="6"/>
      <c r="N84" s="118" t="s">
        <v>3</v>
      </c>
      <c r="O84" s="121"/>
      <c r="P84" s="119"/>
    </row>
    <row r="85" spans="1:16" x14ac:dyDescent="0.35">
      <c r="A85" s="25"/>
      <c r="P85" s="91"/>
    </row>
    <row r="86" spans="1:16" x14ac:dyDescent="0.35">
      <c r="A86" s="25"/>
      <c r="C86" s="5" t="s">
        <v>10</v>
      </c>
      <c r="D86" s="5" t="s">
        <v>9</v>
      </c>
      <c r="G86" s="124" t="s">
        <v>85</v>
      </c>
      <c r="H86" s="125"/>
      <c r="I86" s="6"/>
      <c r="J86" s="126"/>
      <c r="K86" s="126"/>
      <c r="L86" s="6"/>
      <c r="M86" s="6"/>
      <c r="N86" s="138">
        <v>43568</v>
      </c>
      <c r="O86" s="139"/>
      <c r="P86" s="140"/>
    </row>
    <row r="87" spans="1:16" x14ac:dyDescent="0.35">
      <c r="A87" s="25"/>
      <c r="P87" s="91"/>
    </row>
    <row r="88" spans="1:16" x14ac:dyDescent="0.35">
      <c r="A88" s="25"/>
      <c r="B88" s="7"/>
      <c r="C88" s="118" t="s">
        <v>4</v>
      </c>
      <c r="D88" s="119"/>
      <c r="E88" s="1"/>
      <c r="F88" s="7"/>
      <c r="G88" s="118" t="s">
        <v>5</v>
      </c>
      <c r="H88" s="119"/>
      <c r="I88" s="1"/>
      <c r="J88" s="10" t="s">
        <v>86</v>
      </c>
      <c r="K88" s="10" t="s">
        <v>87</v>
      </c>
      <c r="L88" s="10" t="s">
        <v>88</v>
      </c>
      <c r="M88" s="11"/>
      <c r="N88" s="130" t="s">
        <v>89</v>
      </c>
      <c r="O88" s="131"/>
      <c r="P88" s="132"/>
    </row>
    <row r="89" spans="1:16" x14ac:dyDescent="0.35">
      <c r="A89" s="7">
        <v>1</v>
      </c>
      <c r="B89" s="15"/>
      <c r="C89" s="122" t="s">
        <v>472</v>
      </c>
      <c r="D89" s="134"/>
      <c r="E89" s="12" t="s">
        <v>7</v>
      </c>
      <c r="F89" s="15"/>
      <c r="G89" s="122" t="s">
        <v>373</v>
      </c>
      <c r="H89" s="134"/>
      <c r="I89" s="1"/>
      <c r="J89" s="27">
        <v>1</v>
      </c>
      <c r="K89" s="27">
        <v>1</v>
      </c>
      <c r="L89" s="27"/>
      <c r="M89" s="1"/>
      <c r="N89" s="89">
        <f>COUNTIF(J89:K89:L89,1)</f>
        <v>2</v>
      </c>
      <c r="O89" s="28" t="s">
        <v>7</v>
      </c>
      <c r="P89" s="92">
        <f>COUNTIF(J89:K89:L89,2)</f>
        <v>0</v>
      </c>
    </row>
    <row r="90" spans="1:16" x14ac:dyDescent="0.35">
      <c r="A90" s="7">
        <v>2</v>
      </c>
      <c r="B90" s="15"/>
      <c r="C90" s="122" t="s">
        <v>369</v>
      </c>
      <c r="D90" s="134"/>
      <c r="E90" s="13" t="s">
        <v>7</v>
      </c>
      <c r="F90" s="15"/>
      <c r="G90" s="122" t="s">
        <v>409</v>
      </c>
      <c r="H90" s="134"/>
      <c r="I90" s="1"/>
      <c r="J90" s="27">
        <v>1</v>
      </c>
      <c r="K90" s="27">
        <v>1</v>
      </c>
      <c r="L90" s="27"/>
      <c r="M90" s="1"/>
      <c r="N90" s="89">
        <f>COUNTIF(J90:K90:L90,1)</f>
        <v>2</v>
      </c>
      <c r="O90" s="28" t="s">
        <v>7</v>
      </c>
      <c r="P90" s="92">
        <f>COUNTIF(J90:K90:L90,2)</f>
        <v>0</v>
      </c>
    </row>
    <row r="91" spans="1:16" x14ac:dyDescent="0.35">
      <c r="A91" s="7">
        <v>3</v>
      </c>
      <c r="B91" s="15"/>
      <c r="C91" s="122" t="s">
        <v>460</v>
      </c>
      <c r="D91" s="134"/>
      <c r="E91" s="13" t="s">
        <v>7</v>
      </c>
      <c r="F91" s="15"/>
      <c r="G91" s="122" t="s">
        <v>408</v>
      </c>
      <c r="H91" s="134"/>
      <c r="I91" s="1"/>
      <c r="J91" s="27">
        <v>1</v>
      </c>
      <c r="K91" s="27">
        <v>2</v>
      </c>
      <c r="L91" s="27">
        <v>1</v>
      </c>
      <c r="M91" s="1"/>
      <c r="N91" s="89">
        <f>COUNTIF(J91:K91:L91,1)</f>
        <v>2</v>
      </c>
      <c r="O91" s="28" t="s">
        <v>7</v>
      </c>
      <c r="P91" s="92">
        <f>COUNTIF(J91:K91:L91,2)</f>
        <v>1</v>
      </c>
    </row>
    <row r="92" spans="1:16" x14ac:dyDescent="0.35">
      <c r="A92" s="7">
        <v>4</v>
      </c>
      <c r="B92" s="15"/>
      <c r="C92" s="122" t="s">
        <v>461</v>
      </c>
      <c r="D92" s="134"/>
      <c r="E92" s="13" t="s">
        <v>7</v>
      </c>
      <c r="F92" s="15"/>
      <c r="G92" s="122" t="s">
        <v>368</v>
      </c>
      <c r="H92" s="134"/>
      <c r="I92" s="1"/>
      <c r="J92" s="27">
        <v>2</v>
      </c>
      <c r="K92" s="27">
        <v>2</v>
      </c>
      <c r="L92" s="27"/>
      <c r="M92" s="1"/>
      <c r="N92" s="89">
        <f>COUNTIF(J92:K92:L92,1)</f>
        <v>0</v>
      </c>
      <c r="O92" s="28" t="s">
        <v>7</v>
      </c>
      <c r="P92" s="92">
        <f>COUNTIF(J92:K92:L92,2)</f>
        <v>2</v>
      </c>
    </row>
    <row r="93" spans="1:16" x14ac:dyDescent="0.35">
      <c r="A93" s="7">
        <v>5</v>
      </c>
      <c r="B93" s="15"/>
      <c r="C93" s="122" t="s">
        <v>440</v>
      </c>
      <c r="D93" s="134"/>
      <c r="E93" s="13" t="s">
        <v>7</v>
      </c>
      <c r="F93" s="15"/>
      <c r="G93" s="122" t="s">
        <v>121</v>
      </c>
      <c r="H93" s="134"/>
      <c r="I93" s="1"/>
      <c r="J93" s="27">
        <v>2</v>
      </c>
      <c r="K93" s="27">
        <v>2</v>
      </c>
      <c r="L93" s="27"/>
      <c r="M93" s="1"/>
      <c r="N93" s="89">
        <f>COUNTIF(J93:K93:L93,1)</f>
        <v>0</v>
      </c>
      <c r="O93" s="28" t="s">
        <v>7</v>
      </c>
      <c r="P93" s="92">
        <f>COUNTIF(J93:K93:L93,2)</f>
        <v>2</v>
      </c>
    </row>
    <row r="94" spans="1:16" x14ac:dyDescent="0.35">
      <c r="A94" s="7">
        <v>6</v>
      </c>
      <c r="B94" s="15"/>
      <c r="C94" s="122" t="s">
        <v>462</v>
      </c>
      <c r="D94" s="134"/>
      <c r="E94" s="13" t="s">
        <v>7</v>
      </c>
      <c r="F94" s="15"/>
      <c r="G94" s="122" t="s">
        <v>327</v>
      </c>
      <c r="H94" s="134"/>
      <c r="I94" s="1"/>
      <c r="J94" s="27">
        <v>2</v>
      </c>
      <c r="K94" s="27">
        <v>1</v>
      </c>
      <c r="L94" s="27">
        <v>1</v>
      </c>
      <c r="M94" s="1"/>
      <c r="N94" s="90">
        <f>COUNTIF(J94:K94:L94,1)</f>
        <v>2</v>
      </c>
      <c r="O94" s="29" t="s">
        <v>7</v>
      </c>
      <c r="P94" s="93">
        <f>COUNTIF(J94:K94:L94,2)</f>
        <v>1</v>
      </c>
    </row>
    <row r="95" spans="1:16" x14ac:dyDescent="0.35">
      <c r="A95" s="46" t="s">
        <v>8</v>
      </c>
      <c r="B95" s="15"/>
      <c r="C95" s="136"/>
      <c r="D95" s="134"/>
      <c r="F95" s="15"/>
      <c r="G95" s="136"/>
      <c r="H95" s="134"/>
      <c r="I95" s="1"/>
      <c r="J95" s="108"/>
      <c r="K95" s="108"/>
      <c r="L95" s="108"/>
      <c r="M95" s="1"/>
      <c r="N95" s="45"/>
      <c r="O95" s="28"/>
      <c r="P95" s="92"/>
    </row>
    <row r="96" spans="1:16" x14ac:dyDescent="0.35">
      <c r="A96" s="25"/>
      <c r="O96" s="1"/>
      <c r="P96" s="94"/>
    </row>
    <row r="97" spans="1:16" x14ac:dyDescent="0.35">
      <c r="A97" s="30"/>
      <c r="B97" s="31"/>
      <c r="C97" s="32"/>
      <c r="D97" s="33"/>
      <c r="E97" s="34"/>
      <c r="F97" s="34"/>
      <c r="G97" s="118" t="s">
        <v>6</v>
      </c>
      <c r="H97" s="119"/>
      <c r="I97" s="32"/>
      <c r="J97" s="32"/>
      <c r="K97" s="32"/>
      <c r="L97" s="32"/>
      <c r="M97" s="32"/>
      <c r="N97" s="80">
        <f>SUM(N89=2,N90=2,N91=2,N92=2,N93=2,N94=2)</f>
        <v>4</v>
      </c>
      <c r="O97" s="16" t="s">
        <v>7</v>
      </c>
      <c r="P97" s="81">
        <f>SUM(P89=2,P90=2,P91=2,P92=2,P93=2,P94=2)</f>
        <v>2</v>
      </c>
    </row>
    <row r="99" spans="1:16" x14ac:dyDescent="0.35">
      <c r="A99" s="31"/>
      <c r="B99" s="31"/>
      <c r="C99" s="32"/>
      <c r="D99" s="33"/>
      <c r="E99" s="34"/>
      <c r="F99" s="34"/>
      <c r="G99" s="31"/>
      <c r="H99" s="32"/>
      <c r="I99" s="32"/>
      <c r="J99" s="32"/>
      <c r="K99" s="32"/>
      <c r="L99" s="32"/>
      <c r="M99" s="32"/>
      <c r="N99" s="31"/>
      <c r="O99" s="32"/>
      <c r="P99" s="31"/>
    </row>
    <row r="100" spans="1:16" ht="23" x14ac:dyDescent="0.5">
      <c r="A100" s="23"/>
      <c r="B100" s="24"/>
      <c r="C100" s="116" t="s">
        <v>0</v>
      </c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7"/>
    </row>
    <row r="101" spans="1:16" x14ac:dyDescent="0.35">
      <c r="A101" s="25"/>
      <c r="P101" s="91"/>
    </row>
    <row r="102" spans="1:16" x14ac:dyDescent="0.35">
      <c r="A102" s="25"/>
      <c r="C102" s="9" t="s">
        <v>1</v>
      </c>
      <c r="D102" s="9" t="s">
        <v>2</v>
      </c>
      <c r="G102" s="118" t="s">
        <v>83</v>
      </c>
      <c r="H102" s="119"/>
      <c r="I102" s="6"/>
      <c r="J102" s="126" t="s">
        <v>350</v>
      </c>
      <c r="K102" s="126"/>
      <c r="L102" s="126"/>
      <c r="M102" s="6"/>
      <c r="N102" s="118" t="s">
        <v>3</v>
      </c>
      <c r="O102" s="121"/>
      <c r="P102" s="119"/>
    </row>
    <row r="103" spans="1:16" x14ac:dyDescent="0.35">
      <c r="A103" s="25"/>
      <c r="P103" s="91"/>
    </row>
    <row r="104" spans="1:16" x14ac:dyDescent="0.35">
      <c r="A104" s="25"/>
      <c r="C104" s="5" t="s">
        <v>10</v>
      </c>
      <c r="D104" s="5" t="s">
        <v>9</v>
      </c>
      <c r="G104" s="124" t="s">
        <v>85</v>
      </c>
      <c r="H104" s="125"/>
      <c r="I104" s="6"/>
      <c r="J104" s="126"/>
      <c r="K104" s="126"/>
      <c r="L104" s="6"/>
      <c r="M104" s="6"/>
      <c r="N104" s="138">
        <v>43568</v>
      </c>
      <c r="O104" s="139"/>
      <c r="P104" s="140"/>
    </row>
    <row r="105" spans="1:16" x14ac:dyDescent="0.35">
      <c r="A105" s="25"/>
      <c r="P105" s="91"/>
    </row>
    <row r="106" spans="1:16" x14ac:dyDescent="0.35">
      <c r="A106" s="25"/>
      <c r="B106" s="7"/>
      <c r="C106" s="118" t="s">
        <v>4</v>
      </c>
      <c r="D106" s="119"/>
      <c r="E106" s="1"/>
      <c r="F106" s="7"/>
      <c r="G106" s="118" t="s">
        <v>5</v>
      </c>
      <c r="H106" s="119"/>
      <c r="I106" s="1"/>
      <c r="J106" s="10" t="s">
        <v>86</v>
      </c>
      <c r="K106" s="10" t="s">
        <v>87</v>
      </c>
      <c r="L106" s="10" t="s">
        <v>88</v>
      </c>
      <c r="M106" s="11"/>
      <c r="N106" s="130" t="s">
        <v>89</v>
      </c>
      <c r="O106" s="131"/>
      <c r="P106" s="132"/>
    </row>
    <row r="107" spans="1:16" x14ac:dyDescent="0.35">
      <c r="A107" s="7">
        <v>1</v>
      </c>
      <c r="B107" s="15"/>
      <c r="C107" s="122" t="s">
        <v>463</v>
      </c>
      <c r="D107" s="134"/>
      <c r="E107" s="12" t="s">
        <v>7</v>
      </c>
      <c r="F107" s="15"/>
      <c r="G107" s="122" t="s">
        <v>81</v>
      </c>
      <c r="H107" s="134"/>
      <c r="I107" s="1"/>
      <c r="J107" s="27">
        <v>2</v>
      </c>
      <c r="K107" s="27">
        <v>2</v>
      </c>
      <c r="L107" s="27"/>
      <c r="M107" s="1"/>
      <c r="N107" s="89">
        <f>COUNTIF(J107:K107:L107,1)</f>
        <v>0</v>
      </c>
      <c r="O107" s="28" t="s">
        <v>7</v>
      </c>
      <c r="P107" s="92">
        <f>COUNTIF(J107:K107:L107,2)</f>
        <v>2</v>
      </c>
    </row>
    <row r="108" spans="1:16" x14ac:dyDescent="0.35">
      <c r="A108" s="7">
        <v>2</v>
      </c>
      <c r="B108" s="15"/>
      <c r="C108" s="122" t="s">
        <v>464</v>
      </c>
      <c r="D108" s="134"/>
      <c r="E108" s="13" t="s">
        <v>7</v>
      </c>
      <c r="F108" s="15"/>
      <c r="G108" s="122" t="s">
        <v>395</v>
      </c>
      <c r="H108" s="134"/>
      <c r="I108" s="1"/>
      <c r="J108" s="27">
        <v>2</v>
      </c>
      <c r="K108" s="27">
        <v>2</v>
      </c>
      <c r="L108" s="27"/>
      <c r="M108" s="1"/>
      <c r="N108" s="89">
        <f>COUNTIF(J108:K108:L108,1)</f>
        <v>0</v>
      </c>
      <c r="O108" s="28" t="s">
        <v>7</v>
      </c>
      <c r="P108" s="92">
        <f>COUNTIF(J108:K108:L108,2)</f>
        <v>2</v>
      </c>
    </row>
    <row r="109" spans="1:16" x14ac:dyDescent="0.35">
      <c r="A109" s="7">
        <v>3</v>
      </c>
      <c r="B109" s="15"/>
      <c r="C109" s="122" t="s">
        <v>238</v>
      </c>
      <c r="D109" s="134"/>
      <c r="E109" s="13" t="s">
        <v>7</v>
      </c>
      <c r="F109" s="15"/>
      <c r="G109" s="122" t="s">
        <v>44</v>
      </c>
      <c r="H109" s="134"/>
      <c r="I109" s="1"/>
      <c r="J109" s="27">
        <v>1</v>
      </c>
      <c r="K109" s="27">
        <v>2</v>
      </c>
      <c r="L109" s="27">
        <v>1</v>
      </c>
      <c r="M109" s="1"/>
      <c r="N109" s="89">
        <f>COUNTIF(J109:K109:L109,1)</f>
        <v>2</v>
      </c>
      <c r="O109" s="28" t="s">
        <v>7</v>
      </c>
      <c r="P109" s="92">
        <f>COUNTIF(J109:K109:L109,2)</f>
        <v>1</v>
      </c>
    </row>
    <row r="110" spans="1:16" x14ac:dyDescent="0.35">
      <c r="A110" s="7">
        <v>4</v>
      </c>
      <c r="B110" s="15"/>
      <c r="C110" s="122" t="s">
        <v>465</v>
      </c>
      <c r="D110" s="134"/>
      <c r="E110" s="13" t="s">
        <v>7</v>
      </c>
      <c r="F110" s="15"/>
      <c r="G110" s="136" t="s">
        <v>109</v>
      </c>
      <c r="H110" s="134"/>
      <c r="I110" s="1"/>
      <c r="J110" s="27">
        <v>1</v>
      </c>
      <c r="K110" s="27">
        <v>1</v>
      </c>
      <c r="L110" s="27"/>
      <c r="M110" s="1"/>
      <c r="N110" s="89">
        <f>COUNTIF(J110:K110:L110,1)</f>
        <v>2</v>
      </c>
      <c r="O110" s="28" t="s">
        <v>7</v>
      </c>
      <c r="P110" s="92">
        <f>COUNTIF(J110:K110:L110,2)</f>
        <v>0</v>
      </c>
    </row>
    <row r="111" spans="1:16" x14ac:dyDescent="0.35">
      <c r="A111" s="7">
        <v>5</v>
      </c>
      <c r="B111" s="15"/>
      <c r="C111" s="122" t="s">
        <v>466</v>
      </c>
      <c r="D111" s="134"/>
      <c r="E111" s="13" t="s">
        <v>7</v>
      </c>
      <c r="F111" s="15"/>
      <c r="G111" s="122" t="s">
        <v>284</v>
      </c>
      <c r="H111" s="134"/>
      <c r="I111" s="1"/>
      <c r="J111" s="27">
        <v>2</v>
      </c>
      <c r="K111" s="27">
        <v>2</v>
      </c>
      <c r="L111" s="27"/>
      <c r="M111" s="1"/>
      <c r="N111" s="89">
        <f>COUNTIF(J111:K111:L111,1)</f>
        <v>0</v>
      </c>
      <c r="O111" s="28" t="s">
        <v>7</v>
      </c>
      <c r="P111" s="92">
        <f>COUNTIF(J111:K111:L111,2)</f>
        <v>2</v>
      </c>
    </row>
    <row r="112" spans="1:16" x14ac:dyDescent="0.35">
      <c r="A112" s="7">
        <v>6</v>
      </c>
      <c r="B112" s="15"/>
      <c r="C112" s="122" t="s">
        <v>313</v>
      </c>
      <c r="D112" s="134"/>
      <c r="E112" s="13" t="s">
        <v>7</v>
      </c>
      <c r="F112" s="15"/>
      <c r="G112" s="122" t="s">
        <v>402</v>
      </c>
      <c r="H112" s="134"/>
      <c r="I112" s="1"/>
      <c r="J112" s="27">
        <v>1</v>
      </c>
      <c r="K112" s="27">
        <v>1</v>
      </c>
      <c r="L112" s="27"/>
      <c r="M112" s="1"/>
      <c r="N112" s="90">
        <f>COUNTIF(J112:K112:L112,1)</f>
        <v>2</v>
      </c>
      <c r="O112" s="29" t="s">
        <v>7</v>
      </c>
      <c r="P112" s="93">
        <f>COUNTIF(J112:K112:L112,2)</f>
        <v>0</v>
      </c>
    </row>
    <row r="113" spans="1:16" x14ac:dyDescent="0.35">
      <c r="A113" s="7" t="s">
        <v>8</v>
      </c>
      <c r="B113" s="15"/>
      <c r="C113" s="136"/>
      <c r="D113" s="134"/>
      <c r="F113" s="15"/>
      <c r="G113" s="136"/>
      <c r="H113" s="134"/>
      <c r="I113" s="1"/>
      <c r="J113" s="1"/>
      <c r="K113" s="1"/>
      <c r="L113" s="1"/>
      <c r="M113" s="1"/>
      <c r="N113" s="8"/>
      <c r="O113" s="8"/>
      <c r="P113" s="91"/>
    </row>
    <row r="114" spans="1:16" x14ac:dyDescent="0.35">
      <c r="A114" s="25"/>
      <c r="O114" s="1"/>
      <c r="P114" s="91"/>
    </row>
    <row r="115" spans="1:16" x14ac:dyDescent="0.35">
      <c r="A115" s="30"/>
      <c r="B115" s="31"/>
      <c r="C115" s="32"/>
      <c r="D115" s="33"/>
      <c r="E115" s="34"/>
      <c r="F115" s="34"/>
      <c r="G115" s="118" t="s">
        <v>6</v>
      </c>
      <c r="H115" s="119"/>
      <c r="I115" s="32"/>
      <c r="J115" s="32"/>
      <c r="K115" s="32"/>
      <c r="L115" s="32"/>
      <c r="M115" s="32"/>
      <c r="N115" s="80">
        <f>SUM(N107=2,N108=2,N109=2,N110=2,N111=2,N112=2)</f>
        <v>3</v>
      </c>
      <c r="O115" s="16" t="s">
        <v>7</v>
      </c>
      <c r="P115" s="81">
        <f>SUM(P107=2,P108=2,P109=2,P110=2,P111=2,P112=2)</f>
        <v>3</v>
      </c>
    </row>
    <row r="116" spans="1:16" x14ac:dyDescent="0.35">
      <c r="A116" s="24"/>
      <c r="P116" s="24"/>
    </row>
    <row r="117" spans="1:16" x14ac:dyDescent="0.35">
      <c r="A117" s="31"/>
    </row>
    <row r="118" spans="1:16" ht="23" x14ac:dyDescent="0.5">
      <c r="A118" s="23"/>
      <c r="B118" s="24"/>
      <c r="C118" s="116" t="s">
        <v>0</v>
      </c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7"/>
    </row>
    <row r="119" spans="1:16" x14ac:dyDescent="0.35">
      <c r="A119" s="25"/>
      <c r="P119" s="91"/>
    </row>
    <row r="120" spans="1:16" x14ac:dyDescent="0.35">
      <c r="A120" s="25"/>
      <c r="C120" s="9" t="s">
        <v>1</v>
      </c>
      <c r="D120" s="9" t="s">
        <v>2</v>
      </c>
      <c r="G120" s="118" t="s">
        <v>83</v>
      </c>
      <c r="H120" s="119"/>
      <c r="I120" s="6"/>
      <c r="J120" s="126" t="s">
        <v>244</v>
      </c>
      <c r="K120" s="126"/>
      <c r="L120" s="137"/>
      <c r="M120" s="6"/>
      <c r="N120" s="118" t="s">
        <v>3</v>
      </c>
      <c r="O120" s="121"/>
      <c r="P120" s="119"/>
    </row>
    <row r="121" spans="1:16" x14ac:dyDescent="0.35">
      <c r="A121" s="25"/>
      <c r="P121" s="91"/>
    </row>
    <row r="122" spans="1:16" x14ac:dyDescent="0.35">
      <c r="A122" s="25"/>
      <c r="C122" s="5" t="s">
        <v>10</v>
      </c>
      <c r="D122" s="5" t="s">
        <v>9</v>
      </c>
      <c r="G122" s="124" t="s">
        <v>85</v>
      </c>
      <c r="H122" s="125"/>
      <c r="I122" s="6"/>
      <c r="J122" s="126"/>
      <c r="K122" s="126"/>
      <c r="L122" s="6"/>
      <c r="M122" s="6"/>
      <c r="N122" s="138">
        <v>43568</v>
      </c>
      <c r="O122" s="139"/>
      <c r="P122" s="140"/>
    </row>
    <row r="123" spans="1:16" x14ac:dyDescent="0.35">
      <c r="A123" s="25"/>
      <c r="P123" s="91"/>
    </row>
    <row r="124" spans="1:16" x14ac:dyDescent="0.35">
      <c r="A124" s="25"/>
      <c r="B124" s="7"/>
      <c r="C124" s="118" t="s">
        <v>4</v>
      </c>
      <c r="D124" s="119"/>
      <c r="E124" s="1"/>
      <c r="F124" s="7"/>
      <c r="G124" s="118" t="s">
        <v>5</v>
      </c>
      <c r="H124" s="119"/>
      <c r="I124" s="1"/>
      <c r="J124" s="10" t="s">
        <v>86</v>
      </c>
      <c r="K124" s="10" t="s">
        <v>87</v>
      </c>
      <c r="L124" s="10" t="s">
        <v>88</v>
      </c>
      <c r="M124" s="11"/>
      <c r="N124" s="130" t="s">
        <v>89</v>
      </c>
      <c r="O124" s="131"/>
      <c r="P124" s="132"/>
    </row>
    <row r="125" spans="1:16" x14ac:dyDescent="0.35">
      <c r="A125" s="7">
        <v>1</v>
      </c>
      <c r="B125" s="15"/>
      <c r="C125" s="122" t="s">
        <v>467</v>
      </c>
      <c r="D125" s="134"/>
      <c r="E125" s="12" t="s">
        <v>7</v>
      </c>
      <c r="F125" s="15"/>
      <c r="G125" s="136" t="s">
        <v>56</v>
      </c>
      <c r="H125" s="134"/>
      <c r="I125" s="1"/>
      <c r="J125" s="27">
        <v>2</v>
      </c>
      <c r="K125" s="27">
        <v>2</v>
      </c>
      <c r="L125" s="27"/>
      <c r="M125" s="1"/>
      <c r="N125" s="89">
        <f>COUNTIF(J125:K125:L125,1)</f>
        <v>0</v>
      </c>
      <c r="O125" s="28" t="s">
        <v>7</v>
      </c>
      <c r="P125" s="92">
        <f>COUNTIF(J125:K125:L125,2)</f>
        <v>2</v>
      </c>
    </row>
    <row r="126" spans="1:16" x14ac:dyDescent="0.35">
      <c r="A126" s="7">
        <v>2</v>
      </c>
      <c r="B126" s="15"/>
      <c r="C126" s="122" t="s">
        <v>55</v>
      </c>
      <c r="D126" s="134"/>
      <c r="E126" s="13" t="s">
        <v>7</v>
      </c>
      <c r="F126" s="15"/>
      <c r="G126" s="122" t="s">
        <v>156</v>
      </c>
      <c r="H126" s="134"/>
      <c r="I126" s="1"/>
      <c r="J126" s="27">
        <v>2</v>
      </c>
      <c r="K126" s="27">
        <v>2</v>
      </c>
      <c r="L126" s="27"/>
      <c r="M126" s="1"/>
      <c r="N126" s="89">
        <f>COUNTIF(J126:K126:L126,1)</f>
        <v>0</v>
      </c>
      <c r="O126" s="28" t="s">
        <v>7</v>
      </c>
      <c r="P126" s="92">
        <f>COUNTIF(J126:K126:L126,2)</f>
        <v>2</v>
      </c>
    </row>
    <row r="127" spans="1:16" x14ac:dyDescent="0.35">
      <c r="A127" s="7">
        <v>3</v>
      </c>
      <c r="B127" s="15"/>
      <c r="C127" s="122" t="s">
        <v>155</v>
      </c>
      <c r="D127" s="134"/>
      <c r="E127" s="13" t="s">
        <v>7</v>
      </c>
      <c r="F127" s="15"/>
      <c r="G127" s="122" t="s">
        <v>47</v>
      </c>
      <c r="H127" s="134"/>
      <c r="I127" s="1"/>
      <c r="J127" s="27">
        <v>1</v>
      </c>
      <c r="K127" s="27">
        <v>1</v>
      </c>
      <c r="L127" s="27"/>
      <c r="M127" s="1"/>
      <c r="N127" s="89">
        <f>COUNTIF(J127:K127:L127,1)</f>
        <v>2</v>
      </c>
      <c r="O127" s="28" t="s">
        <v>7</v>
      </c>
      <c r="P127" s="92">
        <f>COUNTIF(J127:K127:L127,2)</f>
        <v>0</v>
      </c>
    </row>
    <row r="128" spans="1:16" x14ac:dyDescent="0.35">
      <c r="A128" s="7">
        <v>4</v>
      </c>
      <c r="B128" s="15"/>
      <c r="C128" s="122" t="s">
        <v>468</v>
      </c>
      <c r="D128" s="134"/>
      <c r="E128" s="13" t="s">
        <v>7</v>
      </c>
      <c r="F128" s="15"/>
      <c r="G128" s="135" t="s">
        <v>52</v>
      </c>
      <c r="H128" s="134"/>
      <c r="I128" s="1"/>
      <c r="J128" s="27">
        <v>1</v>
      </c>
      <c r="K128" s="27">
        <v>2</v>
      </c>
      <c r="L128" s="27">
        <v>2</v>
      </c>
      <c r="M128" s="1"/>
      <c r="N128" s="89">
        <f>COUNTIF(J128:K128:L128,1)</f>
        <v>1</v>
      </c>
      <c r="O128" s="28" t="s">
        <v>7</v>
      </c>
      <c r="P128" s="92">
        <f>COUNTIF(J128:K128:L128,2)</f>
        <v>2</v>
      </c>
    </row>
    <row r="129" spans="1:16" x14ac:dyDescent="0.35">
      <c r="A129" s="7">
        <v>5</v>
      </c>
      <c r="B129" s="15"/>
      <c r="C129" s="122" t="s">
        <v>469</v>
      </c>
      <c r="D129" s="134"/>
      <c r="E129" s="13" t="s">
        <v>7</v>
      </c>
      <c r="F129" s="15"/>
      <c r="G129" s="136" t="s">
        <v>54</v>
      </c>
      <c r="H129" s="134"/>
      <c r="I129" s="1"/>
      <c r="J129" s="27">
        <v>1</v>
      </c>
      <c r="K129" s="27">
        <v>2</v>
      </c>
      <c r="L129" s="27">
        <v>1</v>
      </c>
      <c r="M129" s="1"/>
      <c r="N129" s="89">
        <f>COUNTIF(J129:K129:L129,1)</f>
        <v>2</v>
      </c>
      <c r="O129" s="28" t="s">
        <v>7</v>
      </c>
      <c r="P129" s="92">
        <f>COUNTIF(J129:K129:L129,2)</f>
        <v>1</v>
      </c>
    </row>
    <row r="130" spans="1:16" x14ac:dyDescent="0.35">
      <c r="A130" s="7">
        <v>6</v>
      </c>
      <c r="B130" s="15"/>
      <c r="C130" s="122" t="s">
        <v>423</v>
      </c>
      <c r="D130" s="134"/>
      <c r="E130" s="13" t="s">
        <v>7</v>
      </c>
      <c r="F130" s="15"/>
      <c r="G130" s="122" t="s">
        <v>156</v>
      </c>
      <c r="H130" s="134"/>
      <c r="I130" s="1"/>
      <c r="J130" s="27">
        <v>1</v>
      </c>
      <c r="K130" s="27">
        <v>2</v>
      </c>
      <c r="L130" s="27">
        <v>2</v>
      </c>
      <c r="M130" s="1"/>
      <c r="N130" s="90">
        <f>COUNTIF(J130:K130:L130,1)</f>
        <v>1</v>
      </c>
      <c r="O130" s="29" t="s">
        <v>7</v>
      </c>
      <c r="P130" s="93">
        <f>COUNTIF(J130:K130:L130,2)</f>
        <v>2</v>
      </c>
    </row>
    <row r="131" spans="1:16" x14ac:dyDescent="0.35">
      <c r="A131" s="25"/>
      <c r="O131" s="1"/>
      <c r="P131" s="91"/>
    </row>
    <row r="132" spans="1:16" x14ac:dyDescent="0.35">
      <c r="A132" s="30"/>
      <c r="B132" s="31"/>
      <c r="C132" s="32"/>
      <c r="D132" s="33"/>
      <c r="E132" s="34"/>
      <c r="F132" s="34"/>
      <c r="G132" s="118" t="s">
        <v>6</v>
      </c>
      <c r="H132" s="119"/>
      <c r="I132" s="32"/>
      <c r="J132" s="32"/>
      <c r="K132" s="32"/>
      <c r="L132" s="32"/>
      <c r="M132" s="32"/>
      <c r="N132" s="80">
        <f>SUM(N125=2,N126=2,N127=2,N128=2,N129=2,N130=2)</f>
        <v>2</v>
      </c>
      <c r="O132" s="16" t="s">
        <v>7</v>
      </c>
      <c r="P132" s="81">
        <f>SUM(P125=2,P126=2,P127=2,P128=2,P129=2,P130=2)</f>
        <v>4</v>
      </c>
    </row>
  </sheetData>
  <mergeCells count="174">
    <mergeCell ref="C16:D16"/>
    <mergeCell ref="G16:H16"/>
    <mergeCell ref="N16:P16"/>
    <mergeCell ref="C17:D17"/>
    <mergeCell ref="G17:H17"/>
    <mergeCell ref="C18:D18"/>
    <mergeCell ref="G18:H18"/>
    <mergeCell ref="J8:L8"/>
    <mergeCell ref="C10:P10"/>
    <mergeCell ref="G12:H12"/>
    <mergeCell ref="J12:L12"/>
    <mergeCell ref="N12:P12"/>
    <mergeCell ref="G14:H14"/>
    <mergeCell ref="J14:K14"/>
    <mergeCell ref="N14:P14"/>
    <mergeCell ref="C22:D22"/>
    <mergeCell ref="G22:H22"/>
    <mergeCell ref="C23:D23"/>
    <mergeCell ref="G23:H23"/>
    <mergeCell ref="G25:H25"/>
    <mergeCell ref="C28:P28"/>
    <mergeCell ref="C19:D19"/>
    <mergeCell ref="G19:H19"/>
    <mergeCell ref="C20:D20"/>
    <mergeCell ref="G20:H20"/>
    <mergeCell ref="C21:D21"/>
    <mergeCell ref="G21:H21"/>
    <mergeCell ref="C34:D34"/>
    <mergeCell ref="G34:H34"/>
    <mergeCell ref="N34:P34"/>
    <mergeCell ref="C35:D35"/>
    <mergeCell ref="G35:H35"/>
    <mergeCell ref="C36:D36"/>
    <mergeCell ref="G36:H36"/>
    <mergeCell ref="G30:H30"/>
    <mergeCell ref="J30:L30"/>
    <mergeCell ref="N30:P30"/>
    <mergeCell ref="G32:H32"/>
    <mergeCell ref="J32:K32"/>
    <mergeCell ref="N32:P32"/>
    <mergeCell ref="C40:D40"/>
    <mergeCell ref="G40:H40"/>
    <mergeCell ref="C41:D41"/>
    <mergeCell ref="G41:H41"/>
    <mergeCell ref="G43:H43"/>
    <mergeCell ref="C46:P46"/>
    <mergeCell ref="C37:D37"/>
    <mergeCell ref="G37:H37"/>
    <mergeCell ref="C38:D38"/>
    <mergeCell ref="G38:H38"/>
    <mergeCell ref="C39:D39"/>
    <mergeCell ref="G39:H39"/>
    <mergeCell ref="C52:D52"/>
    <mergeCell ref="G52:H52"/>
    <mergeCell ref="N52:P52"/>
    <mergeCell ref="C53:D53"/>
    <mergeCell ref="G53:H53"/>
    <mergeCell ref="C54:D54"/>
    <mergeCell ref="G54:H54"/>
    <mergeCell ref="G48:H48"/>
    <mergeCell ref="J48:L48"/>
    <mergeCell ref="N48:P48"/>
    <mergeCell ref="G50:H50"/>
    <mergeCell ref="J50:K50"/>
    <mergeCell ref="N50:P50"/>
    <mergeCell ref="C58:D58"/>
    <mergeCell ref="G58:H58"/>
    <mergeCell ref="C59:D59"/>
    <mergeCell ref="G59:H59"/>
    <mergeCell ref="G61:H61"/>
    <mergeCell ref="C64:P64"/>
    <mergeCell ref="C55:D55"/>
    <mergeCell ref="G55:H55"/>
    <mergeCell ref="C56:D56"/>
    <mergeCell ref="G56:H56"/>
    <mergeCell ref="C57:D57"/>
    <mergeCell ref="G57:H57"/>
    <mergeCell ref="C70:D70"/>
    <mergeCell ref="G70:H70"/>
    <mergeCell ref="N70:P70"/>
    <mergeCell ref="C71:D71"/>
    <mergeCell ref="G71:H71"/>
    <mergeCell ref="C72:D72"/>
    <mergeCell ref="G72:H72"/>
    <mergeCell ref="G66:H66"/>
    <mergeCell ref="J66:L66"/>
    <mergeCell ref="N66:P66"/>
    <mergeCell ref="G68:H68"/>
    <mergeCell ref="J68:K68"/>
    <mergeCell ref="N68:P68"/>
    <mergeCell ref="C77:D77"/>
    <mergeCell ref="G77:H77"/>
    <mergeCell ref="G79:H79"/>
    <mergeCell ref="C82:P82"/>
    <mergeCell ref="G84:H84"/>
    <mergeCell ref="J84:L84"/>
    <mergeCell ref="N84:P84"/>
    <mergeCell ref="C73:D73"/>
    <mergeCell ref="G73:H73"/>
    <mergeCell ref="G74:H74"/>
    <mergeCell ref="C75:D75"/>
    <mergeCell ref="G75:H75"/>
    <mergeCell ref="C76:D76"/>
    <mergeCell ref="G76:H76"/>
    <mergeCell ref="C89:D89"/>
    <mergeCell ref="G89:H89"/>
    <mergeCell ref="C90:D90"/>
    <mergeCell ref="G90:H90"/>
    <mergeCell ref="C91:D91"/>
    <mergeCell ref="G91:H91"/>
    <mergeCell ref="G86:H86"/>
    <mergeCell ref="J86:K86"/>
    <mergeCell ref="N86:P86"/>
    <mergeCell ref="C88:D88"/>
    <mergeCell ref="G88:H88"/>
    <mergeCell ref="N88:P88"/>
    <mergeCell ref="C95:D95"/>
    <mergeCell ref="G95:H95"/>
    <mergeCell ref="G97:H97"/>
    <mergeCell ref="C100:P100"/>
    <mergeCell ref="G102:H102"/>
    <mergeCell ref="J102:L102"/>
    <mergeCell ref="N102:P102"/>
    <mergeCell ref="C92:D92"/>
    <mergeCell ref="G92:H92"/>
    <mergeCell ref="C93:D93"/>
    <mergeCell ref="G93:H93"/>
    <mergeCell ref="C94:D94"/>
    <mergeCell ref="G94:H94"/>
    <mergeCell ref="C108:D108"/>
    <mergeCell ref="G108:H108"/>
    <mergeCell ref="C109:D109"/>
    <mergeCell ref="G109:H109"/>
    <mergeCell ref="G104:H104"/>
    <mergeCell ref="J104:K104"/>
    <mergeCell ref="N104:P104"/>
    <mergeCell ref="C106:D106"/>
    <mergeCell ref="G106:H106"/>
    <mergeCell ref="N106:P106"/>
    <mergeCell ref="N122:P122"/>
    <mergeCell ref="C124:D124"/>
    <mergeCell ref="G124:H124"/>
    <mergeCell ref="N124:P124"/>
    <mergeCell ref="C113:D113"/>
    <mergeCell ref="G113:H113"/>
    <mergeCell ref="G115:H115"/>
    <mergeCell ref="C118:P118"/>
    <mergeCell ref="G120:H120"/>
    <mergeCell ref="J120:L120"/>
    <mergeCell ref="N120:P120"/>
    <mergeCell ref="C130:D130"/>
    <mergeCell ref="G130:H130"/>
    <mergeCell ref="G132:H132"/>
    <mergeCell ref="K5:L5"/>
    <mergeCell ref="C128:D128"/>
    <mergeCell ref="G128:H128"/>
    <mergeCell ref="C129:D129"/>
    <mergeCell ref="G129:H129"/>
    <mergeCell ref="C125:D125"/>
    <mergeCell ref="G125:H125"/>
    <mergeCell ref="C126:D126"/>
    <mergeCell ref="G126:H126"/>
    <mergeCell ref="C127:D127"/>
    <mergeCell ref="G127:H127"/>
    <mergeCell ref="G122:H122"/>
    <mergeCell ref="J122:K122"/>
    <mergeCell ref="C110:D110"/>
    <mergeCell ref="G110:H110"/>
    <mergeCell ref="C111:D111"/>
    <mergeCell ref="G111:H111"/>
    <mergeCell ref="C112:D112"/>
    <mergeCell ref="G112:H112"/>
    <mergeCell ref="C107:D107"/>
    <mergeCell ref="G107:H107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91" orientation="landscape" r:id="rId1"/>
  <rowBreaks count="4" manualBreakCount="4">
    <brk id="26" max="15" man="1"/>
    <brk id="62" max="15" man="1"/>
    <brk id="98" max="15" man="1"/>
    <brk id="13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12145-EF11-423F-B9A7-FE1C2BE854C3}">
  <sheetPr>
    <tabColor rgb="FF92D050"/>
  </sheetPr>
  <dimension ref="A5:S142"/>
  <sheetViews>
    <sheetView showGridLines="0" topLeftCell="A129" zoomScaleNormal="100" zoomScaleSheetLayoutView="100" workbookViewId="0">
      <selection activeCell="S9" sqref="S9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0" width="6.1796875" style="2" bestFit="1" customWidth="1"/>
    <col min="11" max="12" width="6.54296875" style="2" customWidth="1"/>
    <col min="13" max="13" width="4.453125" style="2" customWidth="1"/>
    <col min="14" max="14" width="5.36328125" style="1" customWidth="1"/>
    <col min="15" max="15" width="3" style="2" customWidth="1"/>
    <col min="16" max="16" width="5.36328125" style="1" customWidth="1"/>
    <col min="17" max="18" width="9.08984375" style="2"/>
    <col min="19" max="19" width="12.36328125" style="2" bestFit="1" customWidth="1"/>
    <col min="20" max="16384" width="9.08984375" style="2"/>
  </cols>
  <sheetData>
    <row r="5" spans="1:16" x14ac:dyDescent="0.35">
      <c r="K5" s="114" t="s">
        <v>377</v>
      </c>
      <c r="L5" s="114"/>
      <c r="M5" s="36"/>
      <c r="N5" s="11">
        <f>N25+N43+N61+N79+N97+N115+N133</f>
        <v>16</v>
      </c>
      <c r="O5" s="36"/>
      <c r="P5" s="11">
        <f>P25+P43+P61+P79+P97+P115+P133</f>
        <v>26</v>
      </c>
    </row>
    <row r="8" spans="1:16" x14ac:dyDescent="0.35">
      <c r="J8" s="114" t="s">
        <v>343</v>
      </c>
      <c r="K8" s="115"/>
      <c r="L8" s="115"/>
    </row>
    <row r="9" spans="1:16" x14ac:dyDescent="0.35">
      <c r="A9" s="31"/>
      <c r="B9" s="31"/>
      <c r="C9" s="32"/>
      <c r="D9" s="33"/>
      <c r="E9" s="34"/>
      <c r="F9" s="34"/>
      <c r="G9" s="31"/>
      <c r="H9" s="32"/>
      <c r="I9" s="32"/>
      <c r="J9" s="32"/>
      <c r="K9" s="32"/>
      <c r="L9" s="32"/>
      <c r="M9" s="32"/>
      <c r="N9" s="31"/>
      <c r="O9" s="32"/>
      <c r="P9" s="31"/>
    </row>
    <row r="10" spans="1:16" ht="23" x14ac:dyDescent="0.5">
      <c r="A10" s="23"/>
      <c r="B10" s="24"/>
      <c r="C10" s="116" t="s">
        <v>0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7"/>
    </row>
    <row r="11" spans="1:16" x14ac:dyDescent="0.35">
      <c r="A11" s="25"/>
      <c r="P11" s="91"/>
    </row>
    <row r="12" spans="1:16" x14ac:dyDescent="0.35">
      <c r="A12" s="25"/>
      <c r="C12" s="9" t="s">
        <v>1</v>
      </c>
      <c r="D12" s="9" t="s">
        <v>2</v>
      </c>
      <c r="G12" s="118" t="s">
        <v>83</v>
      </c>
      <c r="H12" s="119"/>
      <c r="I12" s="6"/>
      <c r="J12" s="126" t="s">
        <v>138</v>
      </c>
      <c r="K12" s="126"/>
      <c r="L12" s="126"/>
      <c r="M12" s="6"/>
      <c r="N12" s="118" t="s">
        <v>3</v>
      </c>
      <c r="O12" s="121"/>
      <c r="P12" s="119"/>
    </row>
    <row r="13" spans="1:16" x14ac:dyDescent="0.35">
      <c r="A13" s="25"/>
      <c r="P13" s="91"/>
    </row>
    <row r="14" spans="1:16" x14ac:dyDescent="0.35">
      <c r="A14" s="25"/>
      <c r="C14" s="5" t="s">
        <v>9</v>
      </c>
      <c r="D14" s="5" t="s">
        <v>10</v>
      </c>
      <c r="G14" s="124" t="s">
        <v>85</v>
      </c>
      <c r="H14" s="125"/>
      <c r="I14" s="6"/>
      <c r="J14" s="126"/>
      <c r="K14" s="126"/>
      <c r="L14" s="6"/>
      <c r="M14" s="6"/>
      <c r="N14" s="127">
        <v>43407</v>
      </c>
      <c r="O14" s="128"/>
      <c r="P14" s="129"/>
    </row>
    <row r="15" spans="1:16" x14ac:dyDescent="0.35">
      <c r="A15" s="25"/>
      <c r="P15" s="91"/>
    </row>
    <row r="16" spans="1:16" x14ac:dyDescent="0.35">
      <c r="A16" s="25"/>
      <c r="B16" s="7"/>
      <c r="C16" s="118" t="s">
        <v>4</v>
      </c>
      <c r="D16" s="119"/>
      <c r="E16" s="1"/>
      <c r="F16" s="7"/>
      <c r="G16" s="118" t="s">
        <v>5</v>
      </c>
      <c r="H16" s="119"/>
      <c r="I16" s="1"/>
      <c r="J16" s="10" t="s">
        <v>86</v>
      </c>
      <c r="K16" s="10" t="s">
        <v>87</v>
      </c>
      <c r="L16" s="10" t="s">
        <v>88</v>
      </c>
      <c r="M16" s="11"/>
      <c r="N16" s="130" t="s">
        <v>89</v>
      </c>
      <c r="O16" s="131"/>
      <c r="P16" s="132"/>
    </row>
    <row r="17" spans="1:16" x14ac:dyDescent="0.35">
      <c r="A17" s="7">
        <v>1</v>
      </c>
      <c r="B17" s="15"/>
      <c r="C17" s="122" t="s">
        <v>16</v>
      </c>
      <c r="D17" s="123"/>
      <c r="E17" s="12" t="s">
        <v>7</v>
      </c>
      <c r="F17" s="15"/>
      <c r="G17" s="122" t="s">
        <v>147</v>
      </c>
      <c r="H17" s="123"/>
      <c r="I17" s="1"/>
      <c r="J17" s="5">
        <v>1</v>
      </c>
      <c r="K17" s="5">
        <v>2</v>
      </c>
      <c r="L17" s="5">
        <v>1</v>
      </c>
      <c r="M17" s="1"/>
      <c r="N17" s="95">
        <f>COUNTIF(J17:K17:L17,1)</f>
        <v>2</v>
      </c>
      <c r="O17" s="22" t="s">
        <v>7</v>
      </c>
      <c r="P17" s="96">
        <f>COUNTIF(J17:K17:L17,2)</f>
        <v>1</v>
      </c>
    </row>
    <row r="18" spans="1:16" x14ac:dyDescent="0.35">
      <c r="A18" s="7">
        <v>2</v>
      </c>
      <c r="B18" s="15"/>
      <c r="C18" s="122" t="s">
        <v>15</v>
      </c>
      <c r="D18" s="123"/>
      <c r="E18" s="13" t="s">
        <v>7</v>
      </c>
      <c r="F18" s="15"/>
      <c r="G18" s="122" t="s">
        <v>152</v>
      </c>
      <c r="H18" s="123"/>
      <c r="I18" s="1"/>
      <c r="J18" s="5">
        <v>1</v>
      </c>
      <c r="K18" s="5">
        <v>1</v>
      </c>
      <c r="L18" s="5"/>
      <c r="M18" s="1"/>
      <c r="N18" s="95">
        <f>COUNTIF(J18:K18:L18,1)</f>
        <v>2</v>
      </c>
      <c r="O18" s="22" t="s">
        <v>7</v>
      </c>
      <c r="P18" s="96">
        <f>COUNTIF(J18:K18:L18,2)</f>
        <v>0</v>
      </c>
    </row>
    <row r="19" spans="1:16" x14ac:dyDescent="0.35">
      <c r="A19" s="7">
        <v>3</v>
      </c>
      <c r="B19" s="15"/>
      <c r="C19" s="122" t="s">
        <v>14</v>
      </c>
      <c r="D19" s="123"/>
      <c r="E19" s="13" t="s">
        <v>7</v>
      </c>
      <c r="F19" s="15"/>
      <c r="G19" s="122" t="s">
        <v>130</v>
      </c>
      <c r="H19" s="123"/>
      <c r="I19" s="1"/>
      <c r="J19" s="5">
        <v>2</v>
      </c>
      <c r="K19" s="5">
        <v>2</v>
      </c>
      <c r="L19" s="5"/>
      <c r="M19" s="1"/>
      <c r="N19" s="95">
        <f>COUNTIF(J19:K19:L19,1)</f>
        <v>0</v>
      </c>
      <c r="O19" s="22" t="s">
        <v>7</v>
      </c>
      <c r="P19" s="96">
        <f>COUNTIF(J19:K19:L19,2)</f>
        <v>2</v>
      </c>
    </row>
    <row r="20" spans="1:16" x14ac:dyDescent="0.35">
      <c r="A20" s="7">
        <v>4</v>
      </c>
      <c r="B20" s="15"/>
      <c r="C20" s="122" t="s">
        <v>12</v>
      </c>
      <c r="D20" s="123"/>
      <c r="E20" s="13" t="s">
        <v>7</v>
      </c>
      <c r="F20" s="15"/>
      <c r="G20" s="122" t="s">
        <v>415</v>
      </c>
      <c r="H20" s="123"/>
      <c r="I20" s="1"/>
      <c r="J20" s="5">
        <v>1</v>
      </c>
      <c r="K20" s="5">
        <v>1</v>
      </c>
      <c r="L20" s="5"/>
      <c r="M20" s="1"/>
      <c r="N20" s="95">
        <f>COUNTIF(J20:K20:L20,1)</f>
        <v>2</v>
      </c>
      <c r="O20" s="22" t="s">
        <v>7</v>
      </c>
      <c r="P20" s="96">
        <f>COUNTIF(J20:K20:L20,2)</f>
        <v>0</v>
      </c>
    </row>
    <row r="21" spans="1:16" x14ac:dyDescent="0.35">
      <c r="A21" s="7">
        <v>5</v>
      </c>
      <c r="B21" s="15"/>
      <c r="C21" s="122" t="s">
        <v>142</v>
      </c>
      <c r="D21" s="123"/>
      <c r="E21" s="13" t="s">
        <v>7</v>
      </c>
      <c r="F21" s="15"/>
      <c r="G21" s="122" t="s">
        <v>45</v>
      </c>
      <c r="H21" s="123"/>
      <c r="I21" s="1"/>
      <c r="J21" s="5">
        <v>1</v>
      </c>
      <c r="K21" s="5">
        <v>2</v>
      </c>
      <c r="L21" s="5">
        <v>2</v>
      </c>
      <c r="M21" s="1"/>
      <c r="N21" s="95">
        <f>COUNTIF(J21:K21:L21,1)</f>
        <v>1</v>
      </c>
      <c r="O21" s="22" t="s">
        <v>7</v>
      </c>
      <c r="P21" s="96">
        <f>COUNTIF(J21:K21:L21,2)</f>
        <v>2</v>
      </c>
    </row>
    <row r="22" spans="1:16" x14ac:dyDescent="0.35">
      <c r="A22" s="7">
        <v>6</v>
      </c>
      <c r="B22" s="15"/>
      <c r="C22" s="122" t="s">
        <v>91</v>
      </c>
      <c r="D22" s="123"/>
      <c r="E22" s="13" t="s">
        <v>7</v>
      </c>
      <c r="F22" s="15"/>
      <c r="G22" s="122" t="s">
        <v>20</v>
      </c>
      <c r="H22" s="123"/>
      <c r="I22" s="1"/>
      <c r="J22" s="5">
        <v>2</v>
      </c>
      <c r="K22" s="5">
        <v>2</v>
      </c>
      <c r="L22" s="5"/>
      <c r="M22" s="1"/>
      <c r="N22" s="82">
        <f>COUNTIF(J22:K22:L22,1)</f>
        <v>0</v>
      </c>
      <c r="O22" s="35" t="s">
        <v>7</v>
      </c>
      <c r="P22" s="83">
        <f>COUNTIF(J22:K22:L22,2)</f>
        <v>2</v>
      </c>
    </row>
    <row r="23" spans="1:16" x14ac:dyDescent="0.35">
      <c r="A23" s="7" t="s">
        <v>8</v>
      </c>
      <c r="B23" s="15"/>
      <c r="C23" s="122"/>
      <c r="D23" s="123"/>
      <c r="F23" s="15"/>
      <c r="G23" s="122"/>
      <c r="H23" s="123"/>
      <c r="I23" s="1"/>
      <c r="J23" s="1"/>
      <c r="K23" s="1"/>
      <c r="L23" s="1"/>
      <c r="M23" s="1"/>
      <c r="N23" s="8"/>
      <c r="O23" s="8"/>
      <c r="P23" s="91"/>
    </row>
    <row r="24" spans="1:16" x14ac:dyDescent="0.35">
      <c r="A24" s="25"/>
      <c r="O24" s="1"/>
      <c r="P24" s="91"/>
    </row>
    <row r="25" spans="1:16" x14ac:dyDescent="0.35">
      <c r="A25" s="30"/>
      <c r="B25" s="31"/>
      <c r="C25" s="32"/>
      <c r="D25" s="33"/>
      <c r="E25" s="34"/>
      <c r="F25" s="34"/>
      <c r="G25" s="118" t="s">
        <v>6</v>
      </c>
      <c r="H25" s="119"/>
      <c r="I25" s="32"/>
      <c r="J25" s="32"/>
      <c r="K25" s="32"/>
      <c r="L25" s="32"/>
      <c r="M25" s="32"/>
      <c r="N25" s="80">
        <f>SUM(N17=2,N18=2,N19=2,N20=2,N21=2,N22=2)</f>
        <v>3</v>
      </c>
      <c r="O25" s="16" t="s">
        <v>7</v>
      </c>
      <c r="P25" s="81">
        <f>SUM(P17=2,P18=2,P19=2,P20=2,P21=2,P22=2)</f>
        <v>3</v>
      </c>
    </row>
    <row r="26" spans="1:16" x14ac:dyDescent="0.35">
      <c r="A26" s="24"/>
      <c r="B26" s="24"/>
      <c r="C26" s="39"/>
      <c r="D26" s="40"/>
      <c r="E26" s="41"/>
      <c r="F26" s="41"/>
      <c r="G26" s="24"/>
      <c r="H26" s="39"/>
      <c r="I26" s="39"/>
      <c r="J26" s="39"/>
      <c r="K26" s="39"/>
      <c r="L26" s="39"/>
      <c r="M26" s="39"/>
      <c r="N26" s="24"/>
      <c r="O26" s="39"/>
      <c r="P26" s="24"/>
    </row>
    <row r="27" spans="1:16" x14ac:dyDescent="0.35">
      <c r="A27" s="31"/>
      <c r="B27" s="31"/>
      <c r="C27" s="32"/>
      <c r="D27" s="33"/>
      <c r="E27" s="34"/>
      <c r="F27" s="34"/>
      <c r="G27" s="31"/>
      <c r="H27" s="32"/>
      <c r="I27" s="32"/>
      <c r="J27" s="32"/>
      <c r="K27" s="32"/>
      <c r="L27" s="32"/>
      <c r="M27" s="32"/>
      <c r="N27" s="31"/>
      <c r="O27" s="32"/>
      <c r="P27" s="31"/>
    </row>
    <row r="28" spans="1:16" ht="23" x14ac:dyDescent="0.5">
      <c r="A28" s="23"/>
      <c r="B28" s="24"/>
      <c r="C28" s="116" t="s">
        <v>0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7"/>
    </row>
    <row r="29" spans="1:16" x14ac:dyDescent="0.35">
      <c r="A29" s="25"/>
      <c r="P29" s="91"/>
    </row>
    <row r="30" spans="1:16" x14ac:dyDescent="0.35">
      <c r="A30" s="25"/>
      <c r="C30" s="9" t="s">
        <v>1</v>
      </c>
      <c r="D30" s="9" t="s">
        <v>2</v>
      </c>
      <c r="G30" s="118" t="s">
        <v>83</v>
      </c>
      <c r="H30" s="119"/>
      <c r="I30" s="6"/>
      <c r="J30" s="126" t="s">
        <v>145</v>
      </c>
      <c r="K30" s="126"/>
      <c r="L30" s="126"/>
      <c r="M30" s="6"/>
      <c r="N30" s="118" t="s">
        <v>3</v>
      </c>
      <c r="O30" s="121"/>
      <c r="P30" s="119"/>
    </row>
    <row r="31" spans="1:16" x14ac:dyDescent="0.35">
      <c r="A31" s="25"/>
      <c r="P31" s="91"/>
    </row>
    <row r="32" spans="1:16" x14ac:dyDescent="0.35">
      <c r="A32" s="25"/>
      <c r="C32" s="5" t="s">
        <v>9</v>
      </c>
      <c r="D32" s="5" t="s">
        <v>10</v>
      </c>
      <c r="G32" s="124" t="s">
        <v>85</v>
      </c>
      <c r="H32" s="125"/>
      <c r="I32" s="6"/>
      <c r="J32" s="126"/>
      <c r="K32" s="126"/>
      <c r="L32" s="6"/>
      <c r="M32" s="6"/>
      <c r="N32" s="127">
        <v>43407</v>
      </c>
      <c r="O32" s="128"/>
      <c r="P32" s="129"/>
    </row>
    <row r="33" spans="1:16" x14ac:dyDescent="0.35">
      <c r="A33" s="25"/>
      <c r="P33" s="91"/>
    </row>
    <row r="34" spans="1:16" x14ac:dyDescent="0.35">
      <c r="A34" s="25"/>
      <c r="B34" s="7"/>
      <c r="C34" s="118" t="s">
        <v>4</v>
      </c>
      <c r="D34" s="119"/>
      <c r="E34" s="1"/>
      <c r="F34" s="7"/>
      <c r="G34" s="118" t="s">
        <v>5</v>
      </c>
      <c r="H34" s="119"/>
      <c r="I34" s="1"/>
      <c r="J34" s="10" t="s">
        <v>86</v>
      </c>
      <c r="K34" s="10" t="s">
        <v>87</v>
      </c>
      <c r="L34" s="10" t="s">
        <v>88</v>
      </c>
      <c r="M34" s="11"/>
      <c r="N34" s="130" t="s">
        <v>89</v>
      </c>
      <c r="O34" s="131"/>
      <c r="P34" s="132"/>
    </row>
    <row r="35" spans="1:16" x14ac:dyDescent="0.35">
      <c r="A35" s="7">
        <v>1</v>
      </c>
      <c r="B35" s="15"/>
      <c r="C35" s="122" t="s">
        <v>251</v>
      </c>
      <c r="D35" s="123"/>
      <c r="E35" s="12" t="s">
        <v>7</v>
      </c>
      <c r="F35" s="15"/>
      <c r="G35" s="122" t="s">
        <v>431</v>
      </c>
      <c r="H35" s="123"/>
      <c r="I35" s="1"/>
      <c r="J35" s="5">
        <v>2</v>
      </c>
      <c r="K35" s="5">
        <v>2</v>
      </c>
      <c r="L35" s="5"/>
      <c r="M35" s="1"/>
      <c r="N35" s="95">
        <f>COUNTIF(J35:K35:L35,1)</f>
        <v>0</v>
      </c>
      <c r="O35" s="22" t="s">
        <v>7</v>
      </c>
      <c r="P35" s="96">
        <f>COUNTIF(J35:K35:L35,2)</f>
        <v>2</v>
      </c>
    </row>
    <row r="36" spans="1:16" x14ac:dyDescent="0.35">
      <c r="A36" s="7">
        <v>2</v>
      </c>
      <c r="B36" s="15"/>
      <c r="C36" s="122" t="s">
        <v>140</v>
      </c>
      <c r="D36" s="123"/>
      <c r="E36" s="13" t="s">
        <v>7</v>
      </c>
      <c r="F36" s="15"/>
      <c r="G36" s="122" t="s">
        <v>413</v>
      </c>
      <c r="H36" s="123"/>
      <c r="I36" s="1"/>
      <c r="J36" s="5">
        <v>1</v>
      </c>
      <c r="K36" s="5">
        <v>1</v>
      </c>
      <c r="L36" s="5"/>
      <c r="M36" s="1"/>
      <c r="N36" s="95">
        <f>COUNTIF(J36:K36:L36,1)</f>
        <v>2</v>
      </c>
      <c r="O36" s="22" t="s">
        <v>7</v>
      </c>
      <c r="P36" s="96">
        <f>COUNTIF(J36:K36:L36,2)</f>
        <v>0</v>
      </c>
    </row>
    <row r="37" spans="1:16" x14ac:dyDescent="0.35">
      <c r="A37" s="7">
        <v>3</v>
      </c>
      <c r="B37" s="15"/>
      <c r="C37" s="122" t="s">
        <v>31</v>
      </c>
      <c r="D37" s="123"/>
      <c r="E37" s="13" t="s">
        <v>7</v>
      </c>
      <c r="F37" s="15"/>
      <c r="G37" s="122" t="s">
        <v>432</v>
      </c>
      <c r="H37" s="123"/>
      <c r="I37" s="1"/>
      <c r="J37" s="5">
        <v>2</v>
      </c>
      <c r="K37" s="5">
        <v>1</v>
      </c>
      <c r="L37" s="5">
        <v>2</v>
      </c>
      <c r="M37" s="1"/>
      <c r="N37" s="95">
        <f>COUNTIF(J37:K37:L37,1)</f>
        <v>1</v>
      </c>
      <c r="O37" s="22" t="s">
        <v>7</v>
      </c>
      <c r="P37" s="96">
        <f>COUNTIF(J37:K37:L37,2)</f>
        <v>2</v>
      </c>
    </row>
    <row r="38" spans="1:16" x14ac:dyDescent="0.35">
      <c r="A38" s="7">
        <v>4</v>
      </c>
      <c r="B38" s="15"/>
      <c r="C38" s="122" t="s">
        <v>400</v>
      </c>
      <c r="D38" s="123"/>
      <c r="E38" s="13" t="s">
        <v>7</v>
      </c>
      <c r="F38" s="15"/>
      <c r="G38" s="122" t="s">
        <v>434</v>
      </c>
      <c r="H38" s="123"/>
      <c r="I38" s="1"/>
      <c r="J38" s="5">
        <v>2</v>
      </c>
      <c r="K38" s="5">
        <v>2</v>
      </c>
      <c r="L38" s="5"/>
      <c r="M38" s="1"/>
      <c r="N38" s="95">
        <f>COUNTIF(J38:K38:L38,1)</f>
        <v>0</v>
      </c>
      <c r="O38" s="22" t="s">
        <v>7</v>
      </c>
      <c r="P38" s="96">
        <f>COUNTIF(J38:K38:L38,2)</f>
        <v>2</v>
      </c>
    </row>
    <row r="39" spans="1:16" x14ac:dyDescent="0.35">
      <c r="A39" s="7">
        <v>5</v>
      </c>
      <c r="B39" s="15"/>
      <c r="C39" s="122" t="s">
        <v>65</v>
      </c>
      <c r="D39" s="123"/>
      <c r="E39" s="13" t="s">
        <v>7</v>
      </c>
      <c r="F39" s="15"/>
      <c r="G39" s="122" t="s">
        <v>414</v>
      </c>
      <c r="H39" s="123"/>
      <c r="I39" s="1"/>
      <c r="J39" s="5">
        <v>1</v>
      </c>
      <c r="K39" s="5">
        <v>2</v>
      </c>
      <c r="L39" s="5">
        <v>1</v>
      </c>
      <c r="M39" s="1"/>
      <c r="N39" s="95">
        <f>COUNTIF(J39:K39:L39,1)</f>
        <v>2</v>
      </c>
      <c r="O39" s="22" t="s">
        <v>7</v>
      </c>
      <c r="P39" s="96">
        <f>COUNTIF(J39:K39:L39,2)</f>
        <v>1</v>
      </c>
    </row>
    <row r="40" spans="1:16" x14ac:dyDescent="0.35">
      <c r="A40" s="7">
        <v>6</v>
      </c>
      <c r="B40" s="15"/>
      <c r="C40" s="122" t="s">
        <v>37</v>
      </c>
      <c r="D40" s="123"/>
      <c r="E40" s="13" t="s">
        <v>7</v>
      </c>
      <c r="F40" s="15"/>
      <c r="G40" s="122" t="s">
        <v>433</v>
      </c>
      <c r="H40" s="123"/>
      <c r="I40" s="1"/>
      <c r="J40" s="5">
        <v>2</v>
      </c>
      <c r="K40" s="5">
        <v>2</v>
      </c>
      <c r="L40" s="5"/>
      <c r="M40" s="1"/>
      <c r="N40" s="82">
        <f>COUNTIF(J40:K40:L40,1)</f>
        <v>0</v>
      </c>
      <c r="O40" s="35" t="s">
        <v>7</v>
      </c>
      <c r="P40" s="83">
        <f>COUNTIF(J40:K40:L40,2)</f>
        <v>2</v>
      </c>
    </row>
    <row r="41" spans="1:16" x14ac:dyDescent="0.35">
      <c r="A41" s="7" t="s">
        <v>8</v>
      </c>
      <c r="B41" s="15"/>
      <c r="C41" s="122"/>
      <c r="D41" s="123"/>
      <c r="F41" s="15"/>
      <c r="G41" s="122"/>
      <c r="H41" s="123"/>
      <c r="I41" s="1"/>
      <c r="J41" s="1"/>
      <c r="K41" s="1"/>
      <c r="L41" s="1"/>
      <c r="M41" s="1"/>
      <c r="N41" s="8"/>
      <c r="O41" s="8"/>
      <c r="P41" s="91"/>
    </row>
    <row r="42" spans="1:16" x14ac:dyDescent="0.35">
      <c r="A42" s="25"/>
      <c r="O42" s="1"/>
      <c r="P42" s="91"/>
    </row>
    <row r="43" spans="1:16" x14ac:dyDescent="0.35">
      <c r="A43" s="30"/>
      <c r="B43" s="31"/>
      <c r="C43" s="32"/>
      <c r="D43" s="33"/>
      <c r="E43" s="34"/>
      <c r="F43" s="34"/>
      <c r="G43" s="118" t="s">
        <v>6</v>
      </c>
      <c r="H43" s="119"/>
      <c r="I43" s="32"/>
      <c r="J43" s="32"/>
      <c r="K43" s="32"/>
      <c r="L43" s="32"/>
      <c r="M43" s="32"/>
      <c r="N43" s="80">
        <f>SUM(N35=2,N36=2,N37=2,N38=2,N39=2,N40=2)</f>
        <v>2</v>
      </c>
      <c r="O43" s="16" t="s">
        <v>7</v>
      </c>
      <c r="P43" s="81">
        <f>SUM(P35=2,P36=2,P37=2,P38=2,P39=2,P40=2)</f>
        <v>4</v>
      </c>
    </row>
    <row r="45" spans="1:16" x14ac:dyDescent="0.35">
      <c r="A45" s="31"/>
      <c r="B45" s="31"/>
      <c r="C45" s="32"/>
      <c r="D45" s="33"/>
      <c r="E45" s="34"/>
      <c r="F45" s="34"/>
      <c r="G45" s="31"/>
      <c r="H45" s="32"/>
      <c r="I45" s="32"/>
      <c r="J45" s="32"/>
      <c r="K45" s="32"/>
      <c r="L45" s="32"/>
      <c r="M45" s="32"/>
      <c r="N45" s="31"/>
      <c r="O45" s="32"/>
      <c r="P45" s="31"/>
    </row>
    <row r="46" spans="1:16" ht="23" x14ac:dyDescent="0.5">
      <c r="A46" s="23"/>
      <c r="B46" s="24"/>
      <c r="C46" s="116" t="s">
        <v>0</v>
      </c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7"/>
    </row>
    <row r="47" spans="1:16" x14ac:dyDescent="0.35">
      <c r="A47" s="25"/>
      <c r="P47" s="91"/>
    </row>
    <row r="48" spans="1:16" x14ac:dyDescent="0.35">
      <c r="A48" s="25"/>
      <c r="C48" s="9" t="s">
        <v>1</v>
      </c>
      <c r="D48" s="9" t="s">
        <v>2</v>
      </c>
      <c r="G48" s="118" t="s">
        <v>83</v>
      </c>
      <c r="H48" s="119"/>
      <c r="I48" s="6"/>
      <c r="J48" s="126" t="s">
        <v>150</v>
      </c>
      <c r="K48" s="126"/>
      <c r="L48" s="126"/>
      <c r="M48" s="6"/>
      <c r="N48" s="118" t="s">
        <v>3</v>
      </c>
      <c r="O48" s="121"/>
      <c r="P48" s="119"/>
    </row>
    <row r="49" spans="1:16" x14ac:dyDescent="0.35">
      <c r="A49" s="25"/>
      <c r="P49" s="91"/>
    </row>
    <row r="50" spans="1:16" x14ac:dyDescent="0.35">
      <c r="A50" s="25"/>
      <c r="C50" s="5" t="s">
        <v>9</v>
      </c>
      <c r="D50" s="5" t="s">
        <v>127</v>
      </c>
      <c r="G50" s="124" t="s">
        <v>85</v>
      </c>
      <c r="H50" s="125"/>
      <c r="I50" s="6"/>
      <c r="J50" s="126"/>
      <c r="K50" s="126"/>
      <c r="L50" s="6"/>
      <c r="M50" s="6"/>
      <c r="N50" s="127">
        <v>43407</v>
      </c>
      <c r="O50" s="128"/>
      <c r="P50" s="129"/>
    </row>
    <row r="51" spans="1:16" x14ac:dyDescent="0.35">
      <c r="A51" s="25"/>
      <c r="P51" s="91"/>
    </row>
    <row r="52" spans="1:16" x14ac:dyDescent="0.35">
      <c r="A52" s="25"/>
      <c r="B52" s="7"/>
      <c r="C52" s="118" t="s">
        <v>4</v>
      </c>
      <c r="D52" s="119"/>
      <c r="E52" s="1"/>
      <c r="F52" s="7"/>
      <c r="G52" s="118" t="s">
        <v>5</v>
      </c>
      <c r="H52" s="119"/>
      <c r="I52" s="1"/>
      <c r="J52" s="10" t="s">
        <v>86</v>
      </c>
      <c r="K52" s="10" t="s">
        <v>87</v>
      </c>
      <c r="L52" s="10" t="s">
        <v>88</v>
      </c>
      <c r="M52" s="11"/>
      <c r="N52" s="130" t="s">
        <v>89</v>
      </c>
      <c r="O52" s="131"/>
      <c r="P52" s="132"/>
    </row>
    <row r="53" spans="1:16" x14ac:dyDescent="0.35">
      <c r="A53" s="7">
        <v>1</v>
      </c>
      <c r="B53" s="15"/>
      <c r="C53" s="122" t="s">
        <v>100</v>
      </c>
      <c r="D53" s="123"/>
      <c r="E53" s="12" t="s">
        <v>7</v>
      </c>
      <c r="F53" s="15"/>
      <c r="G53" s="122" t="s">
        <v>416</v>
      </c>
      <c r="H53" s="123"/>
      <c r="I53" s="1"/>
      <c r="J53" s="5">
        <v>2</v>
      </c>
      <c r="K53" s="5">
        <v>2</v>
      </c>
      <c r="L53" s="5"/>
      <c r="M53" s="1"/>
      <c r="N53" s="95">
        <f>COUNTIF(J53:K53:L53,1)</f>
        <v>0</v>
      </c>
      <c r="O53" s="22" t="s">
        <v>7</v>
      </c>
      <c r="P53" s="96">
        <f>COUNTIF(J53:K53:L53,2)</f>
        <v>2</v>
      </c>
    </row>
    <row r="54" spans="1:16" x14ac:dyDescent="0.35">
      <c r="A54" s="7">
        <v>2</v>
      </c>
      <c r="B54" s="15"/>
      <c r="C54" s="122" t="s">
        <v>151</v>
      </c>
      <c r="D54" s="123"/>
      <c r="E54" s="13" t="s">
        <v>7</v>
      </c>
      <c r="F54" s="15"/>
      <c r="G54" s="122" t="s">
        <v>417</v>
      </c>
      <c r="H54" s="123"/>
      <c r="I54" s="1"/>
      <c r="J54" s="5">
        <v>2</v>
      </c>
      <c r="K54" s="5">
        <v>1</v>
      </c>
      <c r="L54" s="5">
        <v>2</v>
      </c>
      <c r="M54" s="1"/>
      <c r="N54" s="95">
        <f>COUNTIF(J54:K54:L54,1)</f>
        <v>1</v>
      </c>
      <c r="O54" s="22" t="s">
        <v>7</v>
      </c>
      <c r="P54" s="96">
        <f>COUNTIF(J54:K54:L54,2)</f>
        <v>2</v>
      </c>
    </row>
    <row r="55" spans="1:16" x14ac:dyDescent="0.35">
      <c r="A55" s="7">
        <v>3</v>
      </c>
      <c r="B55" s="15"/>
      <c r="C55" s="122" t="s">
        <v>278</v>
      </c>
      <c r="D55" s="123"/>
      <c r="E55" s="13" t="s">
        <v>7</v>
      </c>
      <c r="F55" s="15"/>
      <c r="G55" s="122" t="s">
        <v>419</v>
      </c>
      <c r="H55" s="123"/>
      <c r="I55" s="1"/>
      <c r="J55" s="5">
        <v>2</v>
      </c>
      <c r="K55" s="5">
        <v>2</v>
      </c>
      <c r="L55" s="5"/>
      <c r="M55" s="1"/>
      <c r="N55" s="95">
        <f>COUNTIF(J55:K55:L55,1)</f>
        <v>0</v>
      </c>
      <c r="O55" s="22" t="s">
        <v>7</v>
      </c>
      <c r="P55" s="96">
        <f>COUNTIF(J55:K55:L55,2)</f>
        <v>2</v>
      </c>
    </row>
    <row r="56" spans="1:16" x14ac:dyDescent="0.35">
      <c r="A56" s="7">
        <v>4</v>
      </c>
      <c r="B56" s="15"/>
      <c r="C56" s="122" t="s">
        <v>39</v>
      </c>
      <c r="D56" s="123"/>
      <c r="E56" s="13" t="s">
        <v>7</v>
      </c>
      <c r="F56" s="15"/>
      <c r="G56" s="122" t="s">
        <v>418</v>
      </c>
      <c r="H56" s="123"/>
      <c r="I56" s="1"/>
      <c r="J56" s="5">
        <v>2</v>
      </c>
      <c r="K56" s="5">
        <v>2</v>
      </c>
      <c r="L56" s="5"/>
      <c r="M56" s="1"/>
      <c r="N56" s="95">
        <f>COUNTIF(J56:K56:L56,1)</f>
        <v>0</v>
      </c>
      <c r="O56" s="22" t="s">
        <v>7</v>
      </c>
      <c r="P56" s="96">
        <f>COUNTIF(J56:K56:L56,2)</f>
        <v>2</v>
      </c>
    </row>
    <row r="57" spans="1:16" x14ac:dyDescent="0.35">
      <c r="A57" s="7">
        <v>5</v>
      </c>
      <c r="B57" s="15"/>
      <c r="C57" s="122" t="s">
        <v>401</v>
      </c>
      <c r="D57" s="123"/>
      <c r="E57" s="13" t="s">
        <v>7</v>
      </c>
      <c r="F57" s="15"/>
      <c r="G57" s="122" t="s">
        <v>420</v>
      </c>
      <c r="H57" s="123"/>
      <c r="I57" s="1"/>
      <c r="J57" s="5">
        <v>1</v>
      </c>
      <c r="K57" s="5">
        <v>2</v>
      </c>
      <c r="L57" s="5">
        <v>1</v>
      </c>
      <c r="M57" s="1"/>
      <c r="N57" s="95">
        <f>COUNTIF(J57:K57:L57,1)</f>
        <v>2</v>
      </c>
      <c r="O57" s="22" t="s">
        <v>7</v>
      </c>
      <c r="P57" s="96">
        <f>COUNTIF(J57:K57:L57,2)</f>
        <v>1</v>
      </c>
    </row>
    <row r="58" spans="1:16" x14ac:dyDescent="0.35">
      <c r="A58" s="7">
        <v>6</v>
      </c>
      <c r="B58" s="15"/>
      <c r="C58" s="122" t="s">
        <v>402</v>
      </c>
      <c r="D58" s="123"/>
      <c r="E58" s="13" t="s">
        <v>7</v>
      </c>
      <c r="F58" s="15"/>
      <c r="G58" s="122" t="s">
        <v>421</v>
      </c>
      <c r="H58" s="123"/>
      <c r="I58" s="1"/>
      <c r="J58" s="5">
        <v>1</v>
      </c>
      <c r="K58" s="5">
        <v>1</v>
      </c>
      <c r="L58" s="5"/>
      <c r="M58" s="1"/>
      <c r="N58" s="82">
        <f>COUNTIF(J58:K58:L58,1)</f>
        <v>2</v>
      </c>
      <c r="O58" s="35" t="s">
        <v>7</v>
      </c>
      <c r="P58" s="83">
        <f>COUNTIF(J58:K58:L58,2)</f>
        <v>0</v>
      </c>
    </row>
    <row r="59" spans="1:16" x14ac:dyDescent="0.35">
      <c r="A59" s="7" t="s">
        <v>8</v>
      </c>
      <c r="B59" s="15"/>
      <c r="C59" s="122"/>
      <c r="D59" s="123"/>
      <c r="F59" s="15"/>
      <c r="G59" s="122"/>
      <c r="H59" s="123"/>
      <c r="I59" s="1"/>
      <c r="J59" s="1"/>
      <c r="K59" s="1"/>
      <c r="L59" s="1"/>
      <c r="M59" s="1"/>
      <c r="N59" s="8"/>
      <c r="O59" s="8"/>
      <c r="P59" s="91"/>
    </row>
    <row r="60" spans="1:16" x14ac:dyDescent="0.35">
      <c r="A60" s="25"/>
      <c r="O60" s="1"/>
      <c r="P60" s="91"/>
    </row>
    <row r="61" spans="1:16" x14ac:dyDescent="0.35">
      <c r="A61" s="30"/>
      <c r="B61" s="31"/>
      <c r="C61" s="32"/>
      <c r="D61" s="33"/>
      <c r="E61" s="34"/>
      <c r="F61" s="34"/>
      <c r="G61" s="118" t="s">
        <v>6</v>
      </c>
      <c r="H61" s="119"/>
      <c r="I61" s="32"/>
      <c r="J61" s="32"/>
      <c r="K61" s="32"/>
      <c r="L61" s="32"/>
      <c r="M61" s="32"/>
      <c r="N61" s="80">
        <f>SUM(N53=2,N54=2,N55=2,N56=2,N57=2,N58=2)</f>
        <v>2</v>
      </c>
      <c r="O61" s="16" t="s">
        <v>7</v>
      </c>
      <c r="P61" s="81">
        <f>SUM(P53=2,P54=2,P55=2,P56=2,P57=2,P58=2)</f>
        <v>4</v>
      </c>
    </row>
    <row r="63" spans="1:16" x14ac:dyDescent="0.35">
      <c r="A63" s="31"/>
      <c r="B63" s="31"/>
      <c r="C63" s="32"/>
      <c r="D63" s="33"/>
      <c r="E63" s="34"/>
      <c r="F63" s="34"/>
      <c r="G63" s="31"/>
      <c r="H63" s="32"/>
      <c r="I63" s="32"/>
      <c r="J63" s="32"/>
      <c r="K63" s="32"/>
      <c r="L63" s="32"/>
      <c r="M63" s="32"/>
      <c r="N63" s="31"/>
      <c r="O63" s="32"/>
      <c r="P63" s="31"/>
    </row>
    <row r="64" spans="1:16" ht="23" x14ac:dyDescent="0.5">
      <c r="A64" s="23"/>
      <c r="B64" s="24"/>
      <c r="C64" s="116" t="s">
        <v>0</v>
      </c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7"/>
    </row>
    <row r="65" spans="1:19" x14ac:dyDescent="0.35">
      <c r="A65" s="25"/>
      <c r="P65" s="91"/>
    </row>
    <row r="66" spans="1:19" x14ac:dyDescent="0.35">
      <c r="A66" s="25"/>
      <c r="C66" s="9" t="s">
        <v>1</v>
      </c>
      <c r="D66" s="9" t="s">
        <v>2</v>
      </c>
      <c r="G66" s="118" t="s">
        <v>83</v>
      </c>
      <c r="H66" s="119"/>
      <c r="I66" s="6"/>
      <c r="J66" s="126" t="s">
        <v>286</v>
      </c>
      <c r="K66" s="126"/>
      <c r="L66" s="126"/>
      <c r="M66" s="6"/>
      <c r="N66" s="118" t="s">
        <v>3</v>
      </c>
      <c r="O66" s="121"/>
      <c r="P66" s="119"/>
    </row>
    <row r="67" spans="1:19" x14ac:dyDescent="0.35">
      <c r="A67" s="25"/>
      <c r="P67" s="91"/>
    </row>
    <row r="68" spans="1:19" x14ac:dyDescent="0.35">
      <c r="A68" s="25"/>
      <c r="C68" s="5" t="s">
        <v>9</v>
      </c>
      <c r="D68" s="5" t="s">
        <v>10</v>
      </c>
      <c r="G68" s="124" t="s">
        <v>85</v>
      </c>
      <c r="H68" s="125"/>
      <c r="I68" s="6"/>
      <c r="J68" s="126"/>
      <c r="K68" s="126"/>
      <c r="L68" s="6"/>
      <c r="M68" s="6"/>
      <c r="N68" s="127">
        <v>43407</v>
      </c>
      <c r="O68" s="128"/>
      <c r="P68" s="129"/>
    </row>
    <row r="69" spans="1:19" x14ac:dyDescent="0.35">
      <c r="A69" s="25"/>
      <c r="P69" s="91"/>
    </row>
    <row r="70" spans="1:19" x14ac:dyDescent="0.35">
      <c r="A70" s="25"/>
      <c r="B70" s="7"/>
      <c r="C70" s="118" t="s">
        <v>4</v>
      </c>
      <c r="D70" s="119"/>
      <c r="E70" s="1"/>
      <c r="F70" s="7"/>
      <c r="G70" s="118" t="s">
        <v>5</v>
      </c>
      <c r="H70" s="119"/>
      <c r="I70" s="1"/>
      <c r="J70" s="10" t="s">
        <v>86</v>
      </c>
      <c r="K70" s="10" t="s">
        <v>87</v>
      </c>
      <c r="L70" s="10" t="s">
        <v>88</v>
      </c>
      <c r="M70" s="11"/>
      <c r="N70" s="130" t="s">
        <v>89</v>
      </c>
      <c r="O70" s="131"/>
      <c r="P70" s="132"/>
    </row>
    <row r="71" spans="1:19" x14ac:dyDescent="0.35">
      <c r="A71" s="7">
        <v>1</v>
      </c>
      <c r="B71" s="15"/>
      <c r="C71" s="122" t="s">
        <v>176</v>
      </c>
      <c r="D71" s="123"/>
      <c r="E71" s="12" t="s">
        <v>7</v>
      </c>
      <c r="F71" s="15"/>
      <c r="G71" s="122" t="s">
        <v>435</v>
      </c>
      <c r="H71" s="123"/>
      <c r="I71" s="1"/>
      <c r="J71" s="5">
        <v>2</v>
      </c>
      <c r="K71" s="5">
        <v>1</v>
      </c>
      <c r="L71" s="5">
        <v>2</v>
      </c>
      <c r="M71" s="1"/>
      <c r="N71" s="95">
        <f>COUNTIF(J71:K71:L71,1)</f>
        <v>1</v>
      </c>
      <c r="O71" s="22" t="s">
        <v>7</v>
      </c>
      <c r="P71" s="96">
        <f>COUNTIF(J71:K71:L71,2)</f>
        <v>2</v>
      </c>
    </row>
    <row r="72" spans="1:19" x14ac:dyDescent="0.35">
      <c r="A72" s="7">
        <v>2</v>
      </c>
      <c r="B72" s="15"/>
      <c r="C72" s="122" t="s">
        <v>404</v>
      </c>
      <c r="D72" s="123"/>
      <c r="E72" s="13" t="s">
        <v>7</v>
      </c>
      <c r="F72" s="15"/>
      <c r="G72" s="122" t="s">
        <v>422</v>
      </c>
      <c r="H72" s="123"/>
      <c r="I72" s="1"/>
      <c r="J72" s="5">
        <v>1</v>
      </c>
      <c r="K72" s="5">
        <v>1</v>
      </c>
      <c r="L72" s="5"/>
      <c r="M72" s="1"/>
      <c r="N72" s="95">
        <f>COUNTIF(J72:K72:L72,1)</f>
        <v>2</v>
      </c>
      <c r="O72" s="22" t="s">
        <v>7</v>
      </c>
      <c r="P72" s="96">
        <f>COUNTIF(J72:K72:L72,2)</f>
        <v>0</v>
      </c>
    </row>
    <row r="73" spans="1:19" x14ac:dyDescent="0.35">
      <c r="A73" s="7">
        <v>3</v>
      </c>
      <c r="B73" s="15"/>
      <c r="C73" s="122" t="s">
        <v>405</v>
      </c>
      <c r="D73" s="123"/>
      <c r="E73" s="13" t="s">
        <v>7</v>
      </c>
      <c r="F73" s="15"/>
      <c r="G73" s="122" t="s">
        <v>436</v>
      </c>
      <c r="H73" s="123"/>
      <c r="I73" s="1"/>
      <c r="J73" s="5">
        <v>1</v>
      </c>
      <c r="K73" s="5">
        <v>1</v>
      </c>
      <c r="L73" s="5"/>
      <c r="M73" s="1"/>
      <c r="N73" s="95">
        <f>COUNTIF(J73:K73:L73,1)</f>
        <v>2</v>
      </c>
      <c r="O73" s="22" t="s">
        <v>7</v>
      </c>
      <c r="P73" s="96">
        <f>COUNTIF(J73:K73:L73,2)</f>
        <v>0</v>
      </c>
      <c r="S73" s="113"/>
    </row>
    <row r="74" spans="1:19" x14ac:dyDescent="0.35">
      <c r="A74" s="7">
        <v>4</v>
      </c>
      <c r="B74" s="15"/>
      <c r="C74" s="122" t="s">
        <v>406</v>
      </c>
      <c r="D74" s="123"/>
      <c r="E74" s="13" t="s">
        <v>7</v>
      </c>
      <c r="F74" s="15"/>
      <c r="G74" s="122" t="s">
        <v>437</v>
      </c>
      <c r="H74" s="123"/>
      <c r="I74" s="1"/>
      <c r="J74" s="5">
        <v>2</v>
      </c>
      <c r="K74" s="5">
        <v>2</v>
      </c>
      <c r="L74" s="5"/>
      <c r="M74" s="1"/>
      <c r="N74" s="95">
        <f>COUNTIF(J74:K74:L74,1)</f>
        <v>0</v>
      </c>
      <c r="O74" s="22" t="s">
        <v>7</v>
      </c>
      <c r="P74" s="96">
        <f>COUNTIF(J74:K74:L74,2)</f>
        <v>2</v>
      </c>
      <c r="S74" s="113"/>
    </row>
    <row r="75" spans="1:19" x14ac:dyDescent="0.35">
      <c r="A75" s="7">
        <v>5</v>
      </c>
      <c r="B75" s="15"/>
      <c r="C75" s="122" t="s">
        <v>321</v>
      </c>
      <c r="D75" s="123"/>
      <c r="E75" s="13" t="s">
        <v>7</v>
      </c>
      <c r="F75" s="15"/>
      <c r="G75" s="122" t="s">
        <v>438</v>
      </c>
      <c r="H75" s="123"/>
      <c r="I75" s="1"/>
      <c r="J75" s="5">
        <v>1</v>
      </c>
      <c r="K75" s="5">
        <v>2</v>
      </c>
      <c r="L75" s="5">
        <v>1</v>
      </c>
      <c r="M75" s="1"/>
      <c r="N75" s="95">
        <f>COUNTIF(J75:K75:L75,1)</f>
        <v>2</v>
      </c>
      <c r="O75" s="22" t="s">
        <v>7</v>
      </c>
      <c r="P75" s="96">
        <f>COUNTIF(J75:K75:L75,2)</f>
        <v>1</v>
      </c>
    </row>
    <row r="76" spans="1:19" x14ac:dyDescent="0.35">
      <c r="A76" s="7">
        <v>6</v>
      </c>
      <c r="B76" s="15"/>
      <c r="C76" s="122" t="s">
        <v>407</v>
      </c>
      <c r="D76" s="123"/>
      <c r="E76" s="13" t="s">
        <v>7</v>
      </c>
      <c r="F76" s="15"/>
      <c r="G76" s="122" t="s">
        <v>423</v>
      </c>
      <c r="H76" s="123"/>
      <c r="I76" s="1"/>
      <c r="J76" s="5">
        <v>1</v>
      </c>
      <c r="K76" s="5">
        <v>1</v>
      </c>
      <c r="L76" s="5"/>
      <c r="M76" s="1"/>
      <c r="N76" s="82">
        <f>COUNTIF(J76:K76:L76,1)</f>
        <v>2</v>
      </c>
      <c r="O76" s="35" t="s">
        <v>7</v>
      </c>
      <c r="P76" s="83">
        <f>COUNTIF(J76:K76:L76,2)</f>
        <v>0</v>
      </c>
    </row>
    <row r="77" spans="1:19" x14ac:dyDescent="0.35">
      <c r="A77" s="7" t="s">
        <v>8</v>
      </c>
      <c r="B77" s="15"/>
      <c r="C77" s="122"/>
      <c r="D77" s="123"/>
      <c r="F77" s="15"/>
      <c r="G77" s="122"/>
      <c r="H77" s="123"/>
      <c r="I77" s="1"/>
      <c r="J77" s="1"/>
      <c r="K77" s="1"/>
      <c r="L77" s="1"/>
      <c r="M77" s="1"/>
      <c r="N77" s="8"/>
      <c r="O77" s="8"/>
      <c r="P77" s="91"/>
    </row>
    <row r="78" spans="1:19" x14ac:dyDescent="0.35">
      <c r="A78" s="25"/>
      <c r="O78" s="1"/>
      <c r="P78" s="91"/>
    </row>
    <row r="79" spans="1:19" x14ac:dyDescent="0.35">
      <c r="A79" s="30"/>
      <c r="B79" s="31"/>
      <c r="C79" s="32"/>
      <c r="D79" s="33"/>
      <c r="E79" s="34"/>
      <c r="F79" s="34"/>
      <c r="G79" s="118" t="s">
        <v>6</v>
      </c>
      <c r="H79" s="119"/>
      <c r="I79" s="32"/>
      <c r="J79" s="32"/>
      <c r="K79" s="32"/>
      <c r="L79" s="32"/>
      <c r="M79" s="32"/>
      <c r="N79" s="80">
        <f>SUM(N71=2,N72=2,N73=2,N74=2,N75=2,N76=2)</f>
        <v>4</v>
      </c>
      <c r="O79" s="16" t="s">
        <v>7</v>
      </c>
      <c r="P79" s="81">
        <f>SUM(P71=2,P72=2,P73=2,P74=2,P75=2,P76=2)</f>
        <v>2</v>
      </c>
    </row>
    <row r="81" spans="1:16" x14ac:dyDescent="0.35">
      <c r="A81" s="31"/>
      <c r="B81" s="31"/>
      <c r="C81" s="32"/>
      <c r="D81" s="33"/>
      <c r="E81" s="34"/>
      <c r="F81" s="34"/>
      <c r="G81" s="31"/>
      <c r="H81" s="32"/>
      <c r="I81" s="32"/>
      <c r="J81" s="32"/>
      <c r="K81" s="32"/>
      <c r="L81" s="32"/>
      <c r="M81" s="32"/>
      <c r="N81" s="31"/>
      <c r="O81" s="32"/>
      <c r="P81" s="31"/>
    </row>
    <row r="82" spans="1:16" ht="23" x14ac:dyDescent="0.5">
      <c r="A82" s="23"/>
      <c r="B82" s="24"/>
      <c r="C82" s="116" t="s">
        <v>0</v>
      </c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7"/>
    </row>
    <row r="83" spans="1:16" x14ac:dyDescent="0.35">
      <c r="A83" s="25"/>
      <c r="P83" s="91"/>
    </row>
    <row r="84" spans="1:16" x14ac:dyDescent="0.35">
      <c r="A84" s="25"/>
      <c r="C84" s="9" t="s">
        <v>1</v>
      </c>
      <c r="D84" s="9" t="s">
        <v>2</v>
      </c>
      <c r="G84" s="118" t="s">
        <v>83</v>
      </c>
      <c r="H84" s="119"/>
      <c r="I84" s="6"/>
      <c r="J84" s="126" t="s">
        <v>46</v>
      </c>
      <c r="K84" s="126"/>
      <c r="L84" s="126"/>
      <c r="M84" s="6"/>
      <c r="N84" s="118" t="s">
        <v>3</v>
      </c>
      <c r="O84" s="121"/>
      <c r="P84" s="119"/>
    </row>
    <row r="85" spans="1:16" x14ac:dyDescent="0.35">
      <c r="A85" s="25"/>
      <c r="P85" s="91"/>
    </row>
    <row r="86" spans="1:16" x14ac:dyDescent="0.35">
      <c r="A86" s="25"/>
      <c r="C86" s="5" t="s">
        <v>9</v>
      </c>
      <c r="D86" s="5" t="s">
        <v>10</v>
      </c>
      <c r="G86" s="124" t="s">
        <v>85</v>
      </c>
      <c r="H86" s="125"/>
      <c r="I86" s="6"/>
      <c r="J86" s="126"/>
      <c r="K86" s="126"/>
      <c r="L86" s="6"/>
      <c r="M86" s="6"/>
      <c r="N86" s="127">
        <v>43407</v>
      </c>
      <c r="O86" s="128"/>
      <c r="P86" s="129"/>
    </row>
    <row r="87" spans="1:16" x14ac:dyDescent="0.35">
      <c r="A87" s="25"/>
      <c r="P87" s="91"/>
    </row>
    <row r="88" spans="1:16" x14ac:dyDescent="0.35">
      <c r="A88" s="25"/>
      <c r="B88" s="7"/>
      <c r="C88" s="118" t="s">
        <v>4</v>
      </c>
      <c r="D88" s="119"/>
      <c r="E88" s="1"/>
      <c r="F88" s="7"/>
      <c r="G88" s="118" t="s">
        <v>5</v>
      </c>
      <c r="H88" s="119"/>
      <c r="I88" s="1"/>
      <c r="J88" s="10" t="s">
        <v>86</v>
      </c>
      <c r="K88" s="10" t="s">
        <v>87</v>
      </c>
      <c r="L88" s="10" t="s">
        <v>88</v>
      </c>
      <c r="M88" s="11"/>
      <c r="N88" s="130" t="s">
        <v>89</v>
      </c>
      <c r="O88" s="131"/>
      <c r="P88" s="132"/>
    </row>
    <row r="89" spans="1:16" x14ac:dyDescent="0.35">
      <c r="A89" s="7">
        <v>1</v>
      </c>
      <c r="B89" s="15"/>
      <c r="C89" s="122" t="s">
        <v>56</v>
      </c>
      <c r="D89" s="123"/>
      <c r="E89" s="12" t="s">
        <v>7</v>
      </c>
      <c r="F89" s="15"/>
      <c r="G89" s="122" t="s">
        <v>364</v>
      </c>
      <c r="H89" s="123"/>
      <c r="I89" s="1"/>
      <c r="J89" s="5">
        <v>2</v>
      </c>
      <c r="K89" s="5">
        <v>1</v>
      </c>
      <c r="L89" s="5">
        <v>1</v>
      </c>
      <c r="M89" s="1"/>
      <c r="N89" s="95">
        <f>COUNTIF(J89:K89:L89,1)</f>
        <v>2</v>
      </c>
      <c r="O89" s="22" t="s">
        <v>7</v>
      </c>
      <c r="P89" s="96">
        <f>COUNTIF(J89:K89:L89,2)</f>
        <v>1</v>
      </c>
    </row>
    <row r="90" spans="1:16" x14ac:dyDescent="0.35">
      <c r="A90" s="7">
        <v>2</v>
      </c>
      <c r="B90" s="15"/>
      <c r="C90" s="122" t="s">
        <v>52</v>
      </c>
      <c r="D90" s="123"/>
      <c r="E90" s="13" t="s">
        <v>7</v>
      </c>
      <c r="F90" s="15"/>
      <c r="G90" s="122" t="s">
        <v>427</v>
      </c>
      <c r="H90" s="123"/>
      <c r="I90" s="1"/>
      <c r="J90" s="5">
        <v>1</v>
      </c>
      <c r="K90" s="5">
        <v>1</v>
      </c>
      <c r="L90" s="5"/>
      <c r="M90" s="1"/>
      <c r="N90" s="95">
        <f>COUNTIF(J90:K90:L90,1)</f>
        <v>2</v>
      </c>
      <c r="O90" s="22" t="s">
        <v>7</v>
      </c>
      <c r="P90" s="96">
        <f>COUNTIF(J90:K90:L90,2)</f>
        <v>0</v>
      </c>
    </row>
    <row r="91" spans="1:16" x14ac:dyDescent="0.35">
      <c r="A91" s="7">
        <v>3</v>
      </c>
      <c r="B91" s="15"/>
      <c r="C91" s="122" t="s">
        <v>403</v>
      </c>
      <c r="D91" s="123"/>
      <c r="E91" s="13" t="s">
        <v>7</v>
      </c>
      <c r="F91" s="15"/>
      <c r="G91" s="122" t="s">
        <v>430</v>
      </c>
      <c r="H91" s="123"/>
      <c r="I91" s="1"/>
      <c r="J91" s="5">
        <v>2</v>
      </c>
      <c r="K91" s="5">
        <v>2</v>
      </c>
      <c r="L91" s="5"/>
      <c r="M91" s="1"/>
      <c r="N91" s="95">
        <f>COUNTIF(J91:K91:L91,1)</f>
        <v>0</v>
      </c>
      <c r="O91" s="22" t="s">
        <v>7</v>
      </c>
      <c r="P91" s="96">
        <f>COUNTIF(J91:K91:L91,2)</f>
        <v>2</v>
      </c>
    </row>
    <row r="92" spans="1:16" x14ac:dyDescent="0.35">
      <c r="A92" s="7">
        <v>4</v>
      </c>
      <c r="B92" s="15"/>
      <c r="C92" s="122" t="s">
        <v>47</v>
      </c>
      <c r="D92" s="123"/>
      <c r="E92" s="13" t="s">
        <v>7</v>
      </c>
      <c r="F92" s="15"/>
      <c r="G92" s="122" t="s">
        <v>155</v>
      </c>
      <c r="H92" s="123"/>
      <c r="I92" s="1"/>
      <c r="J92" s="5">
        <v>2</v>
      </c>
      <c r="K92" s="5">
        <v>2</v>
      </c>
      <c r="L92" s="5"/>
      <c r="M92" s="1"/>
      <c r="N92" s="95">
        <f>COUNTIF(J92:K92:L92,1)</f>
        <v>0</v>
      </c>
      <c r="O92" s="22" t="s">
        <v>7</v>
      </c>
      <c r="P92" s="96">
        <f>COUNTIF(J92:K92:L92,2)</f>
        <v>2</v>
      </c>
    </row>
    <row r="93" spans="1:16" x14ac:dyDescent="0.35">
      <c r="A93" s="7">
        <v>5</v>
      </c>
      <c r="B93" s="15"/>
      <c r="C93" s="122" t="s">
        <v>156</v>
      </c>
      <c r="D93" s="123"/>
      <c r="E93" s="13" t="s">
        <v>7</v>
      </c>
      <c r="F93" s="15"/>
      <c r="G93" s="122" t="s">
        <v>428</v>
      </c>
      <c r="H93" s="123"/>
      <c r="I93" s="1"/>
      <c r="J93" s="5">
        <v>1</v>
      </c>
      <c r="K93" s="5">
        <v>2</v>
      </c>
      <c r="L93" s="5">
        <v>2</v>
      </c>
      <c r="M93" s="1"/>
      <c r="N93" s="95">
        <f>COUNTIF(J93:K93:L93,1)</f>
        <v>1</v>
      </c>
      <c r="O93" s="22" t="s">
        <v>7</v>
      </c>
      <c r="P93" s="96">
        <f>COUNTIF(J93:K93:L93,2)</f>
        <v>2</v>
      </c>
    </row>
    <row r="94" spans="1:16" x14ac:dyDescent="0.35">
      <c r="A94" s="7">
        <v>6</v>
      </c>
      <c r="B94" s="15"/>
      <c r="C94" s="122" t="s">
        <v>54</v>
      </c>
      <c r="D94" s="123"/>
      <c r="E94" s="13" t="s">
        <v>7</v>
      </c>
      <c r="F94" s="15"/>
      <c r="G94" s="122" t="s">
        <v>429</v>
      </c>
      <c r="H94" s="123"/>
      <c r="I94" s="1"/>
      <c r="J94" s="5">
        <v>2</v>
      </c>
      <c r="K94" s="5">
        <v>2</v>
      </c>
      <c r="L94" s="5"/>
      <c r="M94" s="1"/>
      <c r="N94" s="95">
        <f>COUNTIF(J94:K94:L94,1)</f>
        <v>0</v>
      </c>
      <c r="O94" s="22" t="s">
        <v>7</v>
      </c>
      <c r="P94" s="96">
        <f>COUNTIF(J94:K94:L94,2)</f>
        <v>2</v>
      </c>
    </row>
    <row r="95" spans="1:16" x14ac:dyDescent="0.35">
      <c r="A95" s="46">
        <v>7</v>
      </c>
      <c r="B95" s="15"/>
      <c r="C95" s="122"/>
      <c r="D95" s="123"/>
      <c r="E95" s="13" t="s">
        <v>7</v>
      </c>
      <c r="F95" s="15"/>
      <c r="G95" s="122"/>
      <c r="H95" s="123"/>
      <c r="I95" s="1"/>
      <c r="J95" s="5"/>
      <c r="K95" s="5"/>
      <c r="L95" s="5"/>
      <c r="M95" s="1"/>
      <c r="N95" s="82"/>
      <c r="O95" s="35"/>
      <c r="P95" s="83"/>
    </row>
    <row r="96" spans="1:16" x14ac:dyDescent="0.35">
      <c r="A96" s="25"/>
      <c r="O96" s="1"/>
      <c r="P96" s="91"/>
    </row>
    <row r="97" spans="1:16" x14ac:dyDescent="0.35">
      <c r="A97" s="30"/>
      <c r="B97" s="31"/>
      <c r="C97" s="32"/>
      <c r="D97" s="33"/>
      <c r="E97" s="34"/>
      <c r="F97" s="34"/>
      <c r="G97" s="118" t="s">
        <v>6</v>
      </c>
      <c r="H97" s="119"/>
      <c r="I97" s="32"/>
      <c r="J97" s="32"/>
      <c r="K97" s="32"/>
      <c r="L97" s="32"/>
      <c r="M97" s="32"/>
      <c r="N97" s="80">
        <f>SUM(N89=2,N90=2,N91=2,N92=2,N93=2,N94=2,N95=2)</f>
        <v>2</v>
      </c>
      <c r="O97" s="16" t="s">
        <v>7</v>
      </c>
      <c r="P97" s="81">
        <f>SUM(P89=2,P90=2,P91=2,P92=2,P93=2,P94=2,P95=2)</f>
        <v>4</v>
      </c>
    </row>
    <row r="99" spans="1:16" x14ac:dyDescent="0.35">
      <c r="A99" s="31"/>
      <c r="B99" s="31"/>
      <c r="C99" s="32"/>
      <c r="D99" s="33"/>
      <c r="E99" s="34"/>
      <c r="F99" s="34"/>
      <c r="G99" s="31"/>
      <c r="H99" s="32"/>
      <c r="I99" s="32"/>
      <c r="J99" s="32"/>
      <c r="K99" s="32"/>
      <c r="L99" s="32"/>
      <c r="M99" s="32"/>
      <c r="N99" s="31"/>
      <c r="O99" s="32"/>
      <c r="P99" s="31"/>
    </row>
    <row r="100" spans="1:16" ht="23" x14ac:dyDescent="0.5">
      <c r="A100" s="23"/>
      <c r="B100" s="24"/>
      <c r="C100" s="116" t="s">
        <v>0</v>
      </c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7"/>
    </row>
    <row r="101" spans="1:16" x14ac:dyDescent="0.35">
      <c r="A101" s="25"/>
      <c r="P101" s="91"/>
    </row>
    <row r="102" spans="1:16" x14ac:dyDescent="0.35">
      <c r="A102" s="25"/>
      <c r="C102" s="9" t="s">
        <v>1</v>
      </c>
      <c r="D102" s="9" t="s">
        <v>2</v>
      </c>
      <c r="G102" s="118" t="s">
        <v>83</v>
      </c>
      <c r="H102" s="119"/>
      <c r="I102" s="6"/>
      <c r="J102" s="126" t="s">
        <v>303</v>
      </c>
      <c r="K102" s="126"/>
      <c r="L102" s="126"/>
      <c r="M102" s="6"/>
      <c r="N102" s="118" t="s">
        <v>3</v>
      </c>
      <c r="O102" s="121"/>
      <c r="P102" s="119"/>
    </row>
    <row r="103" spans="1:16" x14ac:dyDescent="0.35">
      <c r="A103" s="25"/>
      <c r="P103" s="91"/>
    </row>
    <row r="104" spans="1:16" x14ac:dyDescent="0.35">
      <c r="A104" s="25"/>
      <c r="C104" s="5" t="s">
        <v>9</v>
      </c>
      <c r="D104" s="5" t="s">
        <v>10</v>
      </c>
      <c r="G104" s="124" t="s">
        <v>85</v>
      </c>
      <c r="H104" s="125"/>
      <c r="I104" s="6"/>
      <c r="J104" s="126"/>
      <c r="K104" s="126"/>
      <c r="L104" s="6"/>
      <c r="M104" s="6"/>
      <c r="N104" s="127">
        <v>43407</v>
      </c>
      <c r="O104" s="128"/>
      <c r="P104" s="129"/>
    </row>
    <row r="105" spans="1:16" x14ac:dyDescent="0.35">
      <c r="A105" s="25"/>
      <c r="P105" s="91"/>
    </row>
    <row r="106" spans="1:16" x14ac:dyDescent="0.35">
      <c r="A106" s="25"/>
      <c r="B106" s="7"/>
      <c r="C106" s="118" t="s">
        <v>4</v>
      </c>
      <c r="D106" s="119"/>
      <c r="E106" s="1"/>
      <c r="F106" s="7"/>
      <c r="G106" s="118" t="s">
        <v>5</v>
      </c>
      <c r="H106" s="119"/>
      <c r="I106" s="1"/>
      <c r="J106" s="10" t="s">
        <v>86</v>
      </c>
      <c r="K106" s="10" t="s">
        <v>87</v>
      </c>
      <c r="L106" s="10" t="s">
        <v>88</v>
      </c>
      <c r="M106" s="11"/>
      <c r="N106" s="130" t="s">
        <v>89</v>
      </c>
      <c r="O106" s="131"/>
      <c r="P106" s="132"/>
    </row>
    <row r="107" spans="1:16" x14ac:dyDescent="0.35">
      <c r="A107" s="7">
        <v>1</v>
      </c>
      <c r="B107" s="15"/>
      <c r="C107" s="122" t="s">
        <v>408</v>
      </c>
      <c r="D107" s="123"/>
      <c r="E107" s="12" t="s">
        <v>7</v>
      </c>
      <c r="F107" s="15"/>
      <c r="G107" s="122" t="s">
        <v>424</v>
      </c>
      <c r="H107" s="123"/>
      <c r="I107" s="1"/>
      <c r="J107" s="5">
        <v>2</v>
      </c>
      <c r="K107" s="5">
        <v>1</v>
      </c>
      <c r="L107" s="5">
        <v>2</v>
      </c>
      <c r="M107" s="1"/>
      <c r="N107" s="95">
        <f>COUNTIF(J107:K107:L107,1)</f>
        <v>1</v>
      </c>
      <c r="O107" s="22" t="s">
        <v>7</v>
      </c>
      <c r="P107" s="96">
        <f>COUNTIF(J107:K107:L107,2)</f>
        <v>2</v>
      </c>
    </row>
    <row r="108" spans="1:16" x14ac:dyDescent="0.35">
      <c r="A108" s="7">
        <v>2</v>
      </c>
      <c r="B108" s="15"/>
      <c r="C108" s="122" t="s">
        <v>368</v>
      </c>
      <c r="D108" s="123"/>
      <c r="E108" s="13" t="s">
        <v>7</v>
      </c>
      <c r="F108" s="15"/>
      <c r="G108" s="122" t="s">
        <v>425</v>
      </c>
      <c r="H108" s="123"/>
      <c r="I108" s="1"/>
      <c r="J108" s="5">
        <v>1</v>
      </c>
      <c r="K108" s="5">
        <v>2</v>
      </c>
      <c r="L108" s="5">
        <v>1</v>
      </c>
      <c r="M108" s="1"/>
      <c r="N108" s="95">
        <f>COUNTIF(J108:K108:L108,1)</f>
        <v>2</v>
      </c>
      <c r="O108" s="22" t="s">
        <v>7</v>
      </c>
      <c r="P108" s="96">
        <f>COUNTIF(J108:K108:L108,2)</f>
        <v>1</v>
      </c>
    </row>
    <row r="109" spans="1:16" x14ac:dyDescent="0.35">
      <c r="A109" s="7">
        <v>3</v>
      </c>
      <c r="B109" s="15"/>
      <c r="C109" s="122" t="s">
        <v>409</v>
      </c>
      <c r="D109" s="123"/>
      <c r="E109" s="13" t="s">
        <v>7</v>
      </c>
      <c r="F109" s="15"/>
      <c r="G109" s="122" t="s">
        <v>426</v>
      </c>
      <c r="H109" s="123"/>
      <c r="I109" s="1"/>
      <c r="J109" s="5">
        <v>2</v>
      </c>
      <c r="K109" s="5">
        <v>2</v>
      </c>
      <c r="L109" s="5"/>
      <c r="M109" s="1"/>
      <c r="N109" s="95">
        <f>COUNTIF(J109:K109:L109,1)</f>
        <v>0</v>
      </c>
      <c r="O109" s="22" t="s">
        <v>7</v>
      </c>
      <c r="P109" s="96">
        <f>COUNTIF(J109:K109:L109,2)</f>
        <v>2</v>
      </c>
    </row>
    <row r="110" spans="1:16" x14ac:dyDescent="0.35">
      <c r="A110" s="7">
        <v>4</v>
      </c>
      <c r="B110" s="15"/>
      <c r="C110" s="122" t="s">
        <v>392</v>
      </c>
      <c r="D110" s="123"/>
      <c r="E110" s="13" t="s">
        <v>7</v>
      </c>
      <c r="F110" s="15"/>
      <c r="G110" s="122" t="s">
        <v>372</v>
      </c>
      <c r="H110" s="123"/>
      <c r="I110" s="1"/>
      <c r="J110" s="5">
        <v>2</v>
      </c>
      <c r="K110" s="5">
        <v>2</v>
      </c>
      <c r="L110" s="5"/>
      <c r="M110" s="1"/>
      <c r="N110" s="95">
        <f>COUNTIF(J110:K110:L110,1)</f>
        <v>0</v>
      </c>
      <c r="O110" s="22" t="s">
        <v>7</v>
      </c>
      <c r="P110" s="96">
        <f>COUNTIF(J110:K110:L110,2)</f>
        <v>2</v>
      </c>
    </row>
    <row r="111" spans="1:16" x14ac:dyDescent="0.35">
      <c r="A111" s="7">
        <v>5</v>
      </c>
      <c r="B111" s="15"/>
      <c r="C111" s="122" t="s">
        <v>310</v>
      </c>
      <c r="D111" s="123"/>
      <c r="E111" s="13" t="s">
        <v>7</v>
      </c>
      <c r="F111" s="15"/>
      <c r="G111" s="122" t="s">
        <v>440</v>
      </c>
      <c r="H111" s="123"/>
      <c r="I111" s="1"/>
      <c r="J111" s="5">
        <v>2</v>
      </c>
      <c r="K111" s="5">
        <v>2</v>
      </c>
      <c r="L111" s="5"/>
      <c r="M111" s="1"/>
      <c r="N111" s="95">
        <f>COUNTIF(J111:K111:L111,1)</f>
        <v>0</v>
      </c>
      <c r="O111" s="22" t="s">
        <v>7</v>
      </c>
      <c r="P111" s="96">
        <f>COUNTIF(J111:K111:L111,2)</f>
        <v>2</v>
      </c>
    </row>
    <row r="112" spans="1:16" x14ac:dyDescent="0.35">
      <c r="A112" s="7">
        <v>6</v>
      </c>
      <c r="B112" s="15"/>
      <c r="C112" s="122" t="s">
        <v>410</v>
      </c>
      <c r="D112" s="123"/>
      <c r="E112" s="13" t="s">
        <v>7</v>
      </c>
      <c r="F112" s="15"/>
      <c r="G112" s="122" t="s">
        <v>439</v>
      </c>
      <c r="H112" s="123"/>
      <c r="I112" s="1"/>
      <c r="J112" s="5">
        <v>2</v>
      </c>
      <c r="K112" s="5">
        <v>1</v>
      </c>
      <c r="L112" s="5">
        <v>2</v>
      </c>
      <c r="M112" s="1"/>
      <c r="N112" s="82">
        <f>COUNTIF(J112:K112:L112,1)</f>
        <v>1</v>
      </c>
      <c r="O112" s="35" t="s">
        <v>7</v>
      </c>
      <c r="P112" s="83">
        <f>COUNTIF(J112:K112:L112,2)</f>
        <v>2</v>
      </c>
    </row>
    <row r="113" spans="1:16" x14ac:dyDescent="0.35">
      <c r="A113" s="46" t="s">
        <v>8</v>
      </c>
      <c r="B113" s="15"/>
      <c r="C113" s="122"/>
      <c r="D113" s="123"/>
      <c r="E113" s="13" t="s">
        <v>7</v>
      </c>
      <c r="F113" s="15"/>
      <c r="G113" s="122"/>
      <c r="H113" s="123"/>
      <c r="I113" s="1"/>
      <c r="J113" s="112"/>
      <c r="K113" s="112"/>
      <c r="L113" s="112"/>
      <c r="M113" s="1"/>
      <c r="N113" s="112"/>
      <c r="O113" s="22"/>
      <c r="P113" s="96"/>
    </row>
    <row r="114" spans="1:16" x14ac:dyDescent="0.35">
      <c r="A114" s="25"/>
      <c r="O114" s="1"/>
      <c r="P114" s="91"/>
    </row>
    <row r="115" spans="1:16" x14ac:dyDescent="0.35">
      <c r="A115" s="30"/>
      <c r="B115" s="31"/>
      <c r="C115" s="32"/>
      <c r="D115" s="33"/>
      <c r="E115" s="34"/>
      <c r="F115" s="34"/>
      <c r="G115" s="118" t="s">
        <v>6</v>
      </c>
      <c r="H115" s="119"/>
      <c r="I115" s="32"/>
      <c r="J115" s="32"/>
      <c r="K115" s="32"/>
      <c r="L115" s="32"/>
      <c r="M115" s="32"/>
      <c r="N115" s="80">
        <f>SUM(N107=2,N108=2,N109=2,N110=2,N111=2,N112=2)</f>
        <v>1</v>
      </c>
      <c r="O115" s="16" t="s">
        <v>7</v>
      </c>
      <c r="P115" s="81">
        <f>SUM(P107=2,P108=2,P109=2,P110=2,P111=2,P112=2)</f>
        <v>5</v>
      </c>
    </row>
    <row r="117" spans="1:16" x14ac:dyDescent="0.35">
      <c r="A117" s="31"/>
      <c r="B117" s="31"/>
      <c r="C117" s="32"/>
      <c r="D117" s="33"/>
      <c r="E117" s="34"/>
      <c r="F117" s="34"/>
      <c r="G117" s="31"/>
      <c r="H117" s="32"/>
      <c r="I117" s="32"/>
      <c r="J117" s="32"/>
      <c r="K117" s="32"/>
      <c r="L117" s="32"/>
      <c r="M117" s="32"/>
      <c r="N117" s="31"/>
      <c r="O117" s="32"/>
      <c r="P117" s="31"/>
    </row>
    <row r="118" spans="1:16" ht="23" x14ac:dyDescent="0.5">
      <c r="A118" s="23"/>
      <c r="B118" s="24"/>
      <c r="C118" s="116" t="s">
        <v>0</v>
      </c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7"/>
    </row>
    <row r="119" spans="1:16" x14ac:dyDescent="0.35">
      <c r="A119" s="25"/>
      <c r="P119" s="91"/>
    </row>
    <row r="120" spans="1:16" x14ac:dyDescent="0.35">
      <c r="A120" s="25"/>
      <c r="C120" s="9" t="s">
        <v>1</v>
      </c>
      <c r="D120" s="9" t="s">
        <v>2</v>
      </c>
      <c r="G120" s="118" t="s">
        <v>83</v>
      </c>
      <c r="H120" s="119"/>
      <c r="I120" s="6"/>
      <c r="J120" s="126" t="s">
        <v>350</v>
      </c>
      <c r="K120" s="126"/>
      <c r="L120" s="126"/>
      <c r="M120" s="6"/>
      <c r="N120" s="118" t="s">
        <v>3</v>
      </c>
      <c r="O120" s="121"/>
      <c r="P120" s="119"/>
    </row>
    <row r="121" spans="1:16" x14ac:dyDescent="0.35">
      <c r="A121" s="25"/>
      <c r="P121" s="91"/>
    </row>
    <row r="122" spans="1:16" x14ac:dyDescent="0.35">
      <c r="A122" s="25"/>
      <c r="C122" s="5" t="s">
        <v>9</v>
      </c>
      <c r="D122" s="5" t="s">
        <v>10</v>
      </c>
      <c r="G122" s="124" t="s">
        <v>85</v>
      </c>
      <c r="H122" s="125"/>
      <c r="I122" s="6"/>
      <c r="J122" s="126"/>
      <c r="K122" s="126"/>
      <c r="L122" s="6"/>
      <c r="M122" s="6"/>
      <c r="N122" s="127">
        <v>43407</v>
      </c>
      <c r="O122" s="128"/>
      <c r="P122" s="129"/>
    </row>
    <row r="123" spans="1:16" x14ac:dyDescent="0.35">
      <c r="A123" s="25"/>
      <c r="P123" s="91"/>
    </row>
    <row r="124" spans="1:16" x14ac:dyDescent="0.35">
      <c r="A124" s="25"/>
      <c r="B124" s="7"/>
      <c r="C124" s="118" t="s">
        <v>4</v>
      </c>
      <c r="D124" s="119"/>
      <c r="E124" s="1"/>
      <c r="F124" s="7"/>
      <c r="G124" s="118" t="s">
        <v>5</v>
      </c>
      <c r="H124" s="119"/>
      <c r="I124" s="1"/>
      <c r="J124" s="10" t="s">
        <v>86</v>
      </c>
      <c r="K124" s="10" t="s">
        <v>87</v>
      </c>
      <c r="L124" s="10" t="s">
        <v>88</v>
      </c>
      <c r="M124" s="11"/>
      <c r="N124" s="130" t="s">
        <v>89</v>
      </c>
      <c r="O124" s="131"/>
      <c r="P124" s="132"/>
    </row>
    <row r="125" spans="1:16" x14ac:dyDescent="0.35">
      <c r="A125" s="7">
        <v>1</v>
      </c>
      <c r="B125" s="15"/>
      <c r="C125" s="122" t="s">
        <v>284</v>
      </c>
      <c r="D125" s="123"/>
      <c r="E125" s="12" t="s">
        <v>7</v>
      </c>
      <c r="F125" s="15"/>
      <c r="G125" s="122" t="s">
        <v>330</v>
      </c>
      <c r="H125" s="123"/>
      <c r="I125" s="1"/>
      <c r="J125" s="5">
        <v>2</v>
      </c>
      <c r="K125" s="5">
        <v>2</v>
      </c>
      <c r="L125" s="5"/>
      <c r="M125" s="1"/>
      <c r="N125" s="95">
        <f>COUNTIF(J125:K125:L125,1)</f>
        <v>0</v>
      </c>
      <c r="O125" s="22" t="s">
        <v>7</v>
      </c>
      <c r="P125" s="96">
        <f>COUNTIF(J125:K125:L125,2)</f>
        <v>2</v>
      </c>
    </row>
    <row r="126" spans="1:16" x14ac:dyDescent="0.35">
      <c r="A126" s="7">
        <v>2</v>
      </c>
      <c r="B126" s="15"/>
      <c r="C126" s="122" t="s">
        <v>376</v>
      </c>
      <c r="D126" s="123"/>
      <c r="E126" s="13" t="s">
        <v>7</v>
      </c>
      <c r="F126" s="15"/>
      <c r="G126" s="122" t="s">
        <v>177</v>
      </c>
      <c r="H126" s="123"/>
      <c r="I126" s="1"/>
      <c r="J126" s="5">
        <v>1</v>
      </c>
      <c r="K126" s="5">
        <v>2</v>
      </c>
      <c r="L126" s="5">
        <v>2</v>
      </c>
      <c r="M126" s="1"/>
      <c r="N126" s="95">
        <f>COUNTIF(J126:K126:L126,1)</f>
        <v>1</v>
      </c>
      <c r="O126" s="22" t="s">
        <v>7</v>
      </c>
      <c r="P126" s="96">
        <f>COUNTIF(J126:K126:L126,2)</f>
        <v>2</v>
      </c>
    </row>
    <row r="127" spans="1:16" x14ac:dyDescent="0.35">
      <c r="A127" s="7">
        <v>3</v>
      </c>
      <c r="B127" s="15"/>
      <c r="C127" s="122" t="s">
        <v>102</v>
      </c>
      <c r="D127" s="123"/>
      <c r="E127" s="13" t="s">
        <v>7</v>
      </c>
      <c r="F127" s="15"/>
      <c r="G127" s="122" t="s">
        <v>411</v>
      </c>
      <c r="H127" s="123"/>
      <c r="I127" s="1"/>
      <c r="J127" s="5">
        <v>1</v>
      </c>
      <c r="K127" s="5">
        <v>1</v>
      </c>
      <c r="L127" s="5"/>
      <c r="M127" s="1"/>
      <c r="N127" s="95">
        <f>COUNTIF(J127:K127:L127,1)</f>
        <v>2</v>
      </c>
      <c r="O127" s="22" t="s">
        <v>7</v>
      </c>
      <c r="P127" s="96">
        <f>COUNTIF(J127:K127:L127,2)</f>
        <v>0</v>
      </c>
    </row>
    <row r="128" spans="1:16" x14ac:dyDescent="0.35">
      <c r="A128" s="7">
        <v>4</v>
      </c>
      <c r="B128" s="15"/>
      <c r="C128" s="122" t="s">
        <v>44</v>
      </c>
      <c r="D128" s="123"/>
      <c r="E128" s="13" t="s">
        <v>7</v>
      </c>
      <c r="F128" s="15"/>
      <c r="G128" s="122" t="s">
        <v>380</v>
      </c>
      <c r="H128" s="123"/>
      <c r="I128" s="1"/>
      <c r="J128" s="5">
        <v>2</v>
      </c>
      <c r="K128" s="5">
        <v>2</v>
      </c>
      <c r="L128" s="5"/>
      <c r="M128" s="1"/>
      <c r="N128" s="95">
        <f>COUNTIF(J128:K128:L128,1)</f>
        <v>0</v>
      </c>
      <c r="O128" s="22" t="s">
        <v>7</v>
      </c>
      <c r="P128" s="96">
        <f>COUNTIF(J128:K128:L128,2)</f>
        <v>2</v>
      </c>
    </row>
    <row r="129" spans="1:17" x14ac:dyDescent="0.35">
      <c r="A129" s="7">
        <v>5</v>
      </c>
      <c r="B129" s="15"/>
      <c r="C129" s="122" t="s">
        <v>81</v>
      </c>
      <c r="D129" s="123"/>
      <c r="E129" s="13" t="s">
        <v>7</v>
      </c>
      <c r="F129" s="15"/>
      <c r="G129" s="122" t="s">
        <v>172</v>
      </c>
      <c r="H129" s="123"/>
      <c r="I129" s="1"/>
      <c r="J129" s="5">
        <v>1</v>
      </c>
      <c r="K129" s="5">
        <v>2</v>
      </c>
      <c r="L129" s="5">
        <v>2</v>
      </c>
      <c r="M129" s="1"/>
      <c r="N129" s="95">
        <f>COUNTIF(J129:K129:L129,1)</f>
        <v>1</v>
      </c>
      <c r="O129" s="22" t="s">
        <v>7</v>
      </c>
      <c r="P129" s="96">
        <f>COUNTIF(J129:K129:L129,2)</f>
        <v>2</v>
      </c>
    </row>
    <row r="130" spans="1:17" x14ac:dyDescent="0.35">
      <c r="A130" s="7">
        <v>6</v>
      </c>
      <c r="B130" s="15"/>
      <c r="C130" s="122" t="s">
        <v>165</v>
      </c>
      <c r="D130" s="123"/>
      <c r="E130" s="13" t="s">
        <v>7</v>
      </c>
      <c r="F130" s="15"/>
      <c r="G130" s="122" t="s">
        <v>412</v>
      </c>
      <c r="H130" s="123"/>
      <c r="I130" s="1"/>
      <c r="J130" s="5">
        <v>1</v>
      </c>
      <c r="K130" s="5">
        <v>2</v>
      </c>
      <c r="L130" s="5">
        <v>1</v>
      </c>
      <c r="M130" s="1"/>
      <c r="N130" s="82">
        <f>COUNTIF(J130:K130:L130,1)</f>
        <v>2</v>
      </c>
      <c r="O130" s="35" t="s">
        <v>7</v>
      </c>
      <c r="P130" s="83">
        <f>COUNTIF(J130:K130:L130,2)</f>
        <v>1</v>
      </c>
    </row>
    <row r="131" spans="1:17" x14ac:dyDescent="0.35">
      <c r="A131" s="7" t="s">
        <v>8</v>
      </c>
      <c r="B131" s="15"/>
      <c r="C131" s="122"/>
      <c r="D131" s="123"/>
      <c r="F131" s="15"/>
      <c r="G131" s="122"/>
      <c r="H131" s="123"/>
      <c r="I131" s="1"/>
      <c r="J131" s="1"/>
      <c r="K131" s="1"/>
      <c r="L131" s="1"/>
      <c r="M131" s="1"/>
      <c r="N131" s="8"/>
      <c r="O131" s="8"/>
      <c r="P131" s="91"/>
    </row>
    <row r="132" spans="1:17" x14ac:dyDescent="0.35">
      <c r="A132" s="25"/>
      <c r="O132" s="1"/>
      <c r="P132" s="91"/>
    </row>
    <row r="133" spans="1:17" x14ac:dyDescent="0.35">
      <c r="A133" s="30"/>
      <c r="B133" s="31"/>
      <c r="C133" s="32"/>
      <c r="D133" s="33"/>
      <c r="E133" s="34"/>
      <c r="F133" s="34"/>
      <c r="G133" s="118" t="s">
        <v>6</v>
      </c>
      <c r="H133" s="119"/>
      <c r="I133" s="32"/>
      <c r="J133" s="32"/>
      <c r="K133" s="32"/>
      <c r="L133" s="32"/>
      <c r="M133" s="32"/>
      <c r="N133" s="80">
        <f>SUM(N125=2,N126=2,N127=2,N128=2,N129=2,N130=2)</f>
        <v>2</v>
      </c>
      <c r="O133" s="16" t="s">
        <v>7</v>
      </c>
      <c r="P133" s="81">
        <f>SUM(P125=2,P126=2,P127=2,P128=2,P129=2,P130=2)</f>
        <v>4</v>
      </c>
    </row>
    <row r="142" spans="1:17" x14ac:dyDescent="0.35">
      <c r="Q142" s="36"/>
    </row>
  </sheetData>
  <mergeCells count="177">
    <mergeCell ref="J8:L8"/>
    <mergeCell ref="C10:P10"/>
    <mergeCell ref="G12:H12"/>
    <mergeCell ref="J12:L12"/>
    <mergeCell ref="N12:P12"/>
    <mergeCell ref="G14:H14"/>
    <mergeCell ref="J14:K14"/>
    <mergeCell ref="N14:P14"/>
    <mergeCell ref="C19:D19"/>
    <mergeCell ref="G19:H19"/>
    <mergeCell ref="C20:D20"/>
    <mergeCell ref="G20:H20"/>
    <mergeCell ref="C21:D21"/>
    <mergeCell ref="G21:H21"/>
    <mergeCell ref="C16:D16"/>
    <mergeCell ref="G16:H16"/>
    <mergeCell ref="N16:P16"/>
    <mergeCell ref="C17:D17"/>
    <mergeCell ref="G17:H17"/>
    <mergeCell ref="C18:D18"/>
    <mergeCell ref="G18:H18"/>
    <mergeCell ref="G30:H30"/>
    <mergeCell ref="J30:L30"/>
    <mergeCell ref="N30:P30"/>
    <mergeCell ref="G32:H32"/>
    <mergeCell ref="J32:K32"/>
    <mergeCell ref="N32:P32"/>
    <mergeCell ref="C22:D22"/>
    <mergeCell ref="G22:H22"/>
    <mergeCell ref="C23:D23"/>
    <mergeCell ref="G23:H23"/>
    <mergeCell ref="G25:H25"/>
    <mergeCell ref="C28:P28"/>
    <mergeCell ref="C37:D37"/>
    <mergeCell ref="G37:H37"/>
    <mergeCell ref="C38:D38"/>
    <mergeCell ref="G38:H38"/>
    <mergeCell ref="C39:D39"/>
    <mergeCell ref="G39:H39"/>
    <mergeCell ref="C34:D34"/>
    <mergeCell ref="G34:H34"/>
    <mergeCell ref="N34:P34"/>
    <mergeCell ref="C35:D35"/>
    <mergeCell ref="G35:H35"/>
    <mergeCell ref="C36:D36"/>
    <mergeCell ref="G36:H36"/>
    <mergeCell ref="G48:H48"/>
    <mergeCell ref="J48:L48"/>
    <mergeCell ref="N48:P48"/>
    <mergeCell ref="G50:H50"/>
    <mergeCell ref="J50:K50"/>
    <mergeCell ref="N50:P50"/>
    <mergeCell ref="C40:D40"/>
    <mergeCell ref="G40:H40"/>
    <mergeCell ref="C41:D41"/>
    <mergeCell ref="G41:H41"/>
    <mergeCell ref="G43:H43"/>
    <mergeCell ref="C46:P46"/>
    <mergeCell ref="C55:D55"/>
    <mergeCell ref="G55:H55"/>
    <mergeCell ref="C56:D56"/>
    <mergeCell ref="G56:H56"/>
    <mergeCell ref="C57:D57"/>
    <mergeCell ref="G57:H57"/>
    <mergeCell ref="C52:D52"/>
    <mergeCell ref="G52:H52"/>
    <mergeCell ref="N52:P52"/>
    <mergeCell ref="C53:D53"/>
    <mergeCell ref="G53:H53"/>
    <mergeCell ref="C54:D54"/>
    <mergeCell ref="G54:H54"/>
    <mergeCell ref="G66:H66"/>
    <mergeCell ref="J66:L66"/>
    <mergeCell ref="N66:P66"/>
    <mergeCell ref="G68:H68"/>
    <mergeCell ref="J68:K68"/>
    <mergeCell ref="N68:P68"/>
    <mergeCell ref="C58:D58"/>
    <mergeCell ref="G58:H58"/>
    <mergeCell ref="C59:D59"/>
    <mergeCell ref="G59:H59"/>
    <mergeCell ref="G61:H61"/>
    <mergeCell ref="C64:P64"/>
    <mergeCell ref="C73:D73"/>
    <mergeCell ref="G73:H73"/>
    <mergeCell ref="C74:D74"/>
    <mergeCell ref="G74:H74"/>
    <mergeCell ref="C75:D75"/>
    <mergeCell ref="G75:H75"/>
    <mergeCell ref="C70:D70"/>
    <mergeCell ref="G70:H70"/>
    <mergeCell ref="N70:P70"/>
    <mergeCell ref="C71:D71"/>
    <mergeCell ref="G71:H71"/>
    <mergeCell ref="C72:D72"/>
    <mergeCell ref="G72:H72"/>
    <mergeCell ref="G84:H84"/>
    <mergeCell ref="J84:L84"/>
    <mergeCell ref="N84:P84"/>
    <mergeCell ref="G86:H86"/>
    <mergeCell ref="J86:K86"/>
    <mergeCell ref="N86:P86"/>
    <mergeCell ref="C76:D76"/>
    <mergeCell ref="G76:H76"/>
    <mergeCell ref="C77:D77"/>
    <mergeCell ref="G77:H77"/>
    <mergeCell ref="G79:H79"/>
    <mergeCell ref="C82:P82"/>
    <mergeCell ref="C91:D91"/>
    <mergeCell ref="G91:H91"/>
    <mergeCell ref="C92:D92"/>
    <mergeCell ref="G92:H92"/>
    <mergeCell ref="C93:D93"/>
    <mergeCell ref="G93:H93"/>
    <mergeCell ref="C88:D88"/>
    <mergeCell ref="G88:H88"/>
    <mergeCell ref="N88:P88"/>
    <mergeCell ref="C89:D89"/>
    <mergeCell ref="G89:H89"/>
    <mergeCell ref="C90:D90"/>
    <mergeCell ref="G90:H90"/>
    <mergeCell ref="G102:H102"/>
    <mergeCell ref="J102:L102"/>
    <mergeCell ref="N102:P102"/>
    <mergeCell ref="G104:H104"/>
    <mergeCell ref="J104:K104"/>
    <mergeCell ref="N104:P104"/>
    <mergeCell ref="C94:D94"/>
    <mergeCell ref="G94:H94"/>
    <mergeCell ref="C95:D95"/>
    <mergeCell ref="G95:H95"/>
    <mergeCell ref="G97:H97"/>
    <mergeCell ref="C100:P100"/>
    <mergeCell ref="C111:D111"/>
    <mergeCell ref="G111:H111"/>
    <mergeCell ref="C106:D106"/>
    <mergeCell ref="G106:H106"/>
    <mergeCell ref="N106:P106"/>
    <mergeCell ref="C107:D107"/>
    <mergeCell ref="G107:H107"/>
    <mergeCell ref="C108:D108"/>
    <mergeCell ref="G108:H108"/>
    <mergeCell ref="N124:P124"/>
    <mergeCell ref="C125:D125"/>
    <mergeCell ref="G125:H125"/>
    <mergeCell ref="C126:D126"/>
    <mergeCell ref="G126:H126"/>
    <mergeCell ref="G120:H120"/>
    <mergeCell ref="J120:L120"/>
    <mergeCell ref="N120:P120"/>
    <mergeCell ref="G122:H122"/>
    <mergeCell ref="J122:K122"/>
    <mergeCell ref="N122:P122"/>
    <mergeCell ref="C130:D130"/>
    <mergeCell ref="G130:H130"/>
    <mergeCell ref="C131:D131"/>
    <mergeCell ref="G131:H131"/>
    <mergeCell ref="G133:H133"/>
    <mergeCell ref="K5:L5"/>
    <mergeCell ref="C127:D127"/>
    <mergeCell ref="G127:H127"/>
    <mergeCell ref="C128:D128"/>
    <mergeCell ref="G128:H128"/>
    <mergeCell ref="C129:D129"/>
    <mergeCell ref="G129:H129"/>
    <mergeCell ref="C124:D124"/>
    <mergeCell ref="G124:H124"/>
    <mergeCell ref="C112:D112"/>
    <mergeCell ref="G112:H112"/>
    <mergeCell ref="C113:D113"/>
    <mergeCell ref="G113:H113"/>
    <mergeCell ref="G115:H115"/>
    <mergeCell ref="C118:P118"/>
    <mergeCell ref="C109:D109"/>
    <mergeCell ref="G109:H109"/>
    <mergeCell ref="C110:D110"/>
    <mergeCell ref="G110:H110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91" orientation="landscape" horizontalDpi="4294967293" r:id="rId1"/>
  <rowBreaks count="3" manualBreakCount="3">
    <brk id="26" max="15" man="1"/>
    <brk id="62" max="15" man="1"/>
    <brk id="98" max="1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133"/>
  <sheetViews>
    <sheetView showGridLines="0" topLeftCell="A54" zoomScaleNormal="100" zoomScaleSheetLayoutView="100" workbookViewId="0">
      <selection activeCell="G2" sqref="G2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2" width="4.81640625" style="2" customWidth="1"/>
    <col min="13" max="13" width="4.453125" style="2" customWidth="1"/>
    <col min="14" max="14" width="5.36328125" style="1" customWidth="1"/>
    <col min="15" max="15" width="3" style="2" customWidth="1"/>
    <col min="16" max="16" width="5.36328125" style="1" customWidth="1"/>
    <col min="17" max="16384" width="9.08984375" style="2"/>
  </cols>
  <sheetData>
    <row r="1" spans="1:16" ht="12.5" x14ac:dyDescent="0.25">
      <c r="C1" s="44"/>
      <c r="D1" s="44"/>
      <c r="E1" s="44"/>
      <c r="F1" s="44"/>
      <c r="G1" s="44"/>
      <c r="H1" s="44"/>
    </row>
    <row r="2" spans="1:16" ht="12.5" x14ac:dyDescent="0.25">
      <c r="C2" s="44"/>
      <c r="D2" s="44"/>
      <c r="E2" s="44"/>
      <c r="F2" s="44"/>
      <c r="G2" s="44"/>
      <c r="H2" s="44"/>
    </row>
    <row r="3" spans="1:16" ht="12.5" x14ac:dyDescent="0.25">
      <c r="C3" s="44"/>
      <c r="D3" s="44"/>
      <c r="E3" s="44"/>
      <c r="F3" s="44"/>
      <c r="G3" s="44"/>
      <c r="H3" s="44"/>
    </row>
    <row r="4" spans="1:16" ht="12.5" x14ac:dyDescent="0.25">
      <c r="C4" s="44"/>
      <c r="D4" s="44"/>
      <c r="E4" s="44"/>
      <c r="F4" s="44"/>
      <c r="G4" s="44"/>
      <c r="H4" s="44"/>
    </row>
    <row r="5" spans="1:16" ht="13" x14ac:dyDescent="0.3">
      <c r="C5" s="44"/>
      <c r="D5" s="44"/>
      <c r="E5" s="44"/>
      <c r="F5" s="44"/>
      <c r="G5" s="44"/>
      <c r="H5" s="44"/>
      <c r="K5" s="114" t="s">
        <v>377</v>
      </c>
      <c r="L5" s="114"/>
      <c r="M5" s="36"/>
      <c r="N5" s="11">
        <f>N25+N43+N61+N79+N97+N115+N133</f>
        <v>32</v>
      </c>
      <c r="O5" s="36"/>
      <c r="P5" s="11">
        <f>P25+P43+P61+P79+P97+P115+P133</f>
        <v>11</v>
      </c>
    </row>
    <row r="6" spans="1:16" ht="12.5" x14ac:dyDescent="0.25">
      <c r="C6" s="44"/>
      <c r="D6" s="44"/>
      <c r="E6" s="44"/>
      <c r="F6" s="44"/>
      <c r="G6" s="44"/>
      <c r="H6" s="44"/>
    </row>
    <row r="7" spans="1:16" ht="12.5" x14ac:dyDescent="0.25">
      <c r="C7" s="44"/>
      <c r="D7" s="44"/>
      <c r="E7" s="44"/>
      <c r="F7" s="44"/>
      <c r="G7" s="44"/>
      <c r="H7" s="44"/>
    </row>
    <row r="8" spans="1:16" x14ac:dyDescent="0.35">
      <c r="J8" s="114" t="s">
        <v>382</v>
      </c>
      <c r="K8" s="115"/>
      <c r="L8" s="115"/>
    </row>
    <row r="9" spans="1:16" x14ac:dyDescent="0.35">
      <c r="A9" s="31"/>
      <c r="B9" s="31"/>
      <c r="C9" s="32"/>
      <c r="D9" s="33"/>
      <c r="E9" s="34"/>
      <c r="F9" s="34"/>
      <c r="G9" s="31"/>
      <c r="H9" s="32"/>
      <c r="I9" s="32"/>
      <c r="J9" s="32"/>
      <c r="K9" s="32"/>
      <c r="L9" s="32"/>
      <c r="M9" s="32"/>
      <c r="N9" s="31"/>
      <c r="O9" s="32"/>
      <c r="P9" s="31"/>
    </row>
    <row r="10" spans="1:16" ht="23" x14ac:dyDescent="0.5">
      <c r="A10" s="23"/>
      <c r="B10" s="24"/>
      <c r="C10" s="116" t="s">
        <v>0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7"/>
    </row>
    <row r="11" spans="1:16" x14ac:dyDescent="0.35">
      <c r="A11" s="25"/>
      <c r="P11" s="91"/>
    </row>
    <row r="12" spans="1:16" x14ac:dyDescent="0.35">
      <c r="A12" s="25"/>
      <c r="C12" s="9" t="s">
        <v>1</v>
      </c>
      <c r="D12" s="9" t="s">
        <v>2</v>
      </c>
      <c r="G12" s="118" t="s">
        <v>83</v>
      </c>
      <c r="H12" s="119"/>
      <c r="I12" s="6"/>
      <c r="J12" s="126" t="s">
        <v>138</v>
      </c>
      <c r="K12" s="126"/>
      <c r="L12" s="137"/>
      <c r="M12" s="6"/>
      <c r="N12" s="118" t="s">
        <v>3</v>
      </c>
      <c r="O12" s="121"/>
      <c r="P12" s="119"/>
    </row>
    <row r="13" spans="1:16" x14ac:dyDescent="0.35">
      <c r="A13" s="25"/>
      <c r="P13" s="91"/>
    </row>
    <row r="14" spans="1:16" x14ac:dyDescent="0.35">
      <c r="A14" s="25"/>
      <c r="C14" s="5" t="s">
        <v>10</v>
      </c>
      <c r="D14" s="5" t="s">
        <v>9</v>
      </c>
      <c r="G14" s="124" t="s">
        <v>85</v>
      </c>
      <c r="H14" s="125"/>
      <c r="I14" s="6"/>
      <c r="J14" s="126"/>
      <c r="K14" s="126"/>
      <c r="L14" s="6"/>
      <c r="M14" s="6"/>
      <c r="N14" s="138">
        <v>42861</v>
      </c>
      <c r="O14" s="139"/>
      <c r="P14" s="140"/>
    </row>
    <row r="15" spans="1:16" x14ac:dyDescent="0.35">
      <c r="A15" s="25"/>
      <c r="P15" s="91"/>
    </row>
    <row r="16" spans="1:16" x14ac:dyDescent="0.35">
      <c r="A16" s="25"/>
      <c r="B16" s="7"/>
      <c r="C16" s="118" t="s">
        <v>4</v>
      </c>
      <c r="D16" s="119"/>
      <c r="E16" s="1"/>
      <c r="F16" s="7"/>
      <c r="G16" s="118" t="s">
        <v>5</v>
      </c>
      <c r="H16" s="119"/>
      <c r="I16" s="1"/>
      <c r="J16" s="10" t="s">
        <v>86</v>
      </c>
      <c r="K16" s="10" t="s">
        <v>87</v>
      </c>
      <c r="L16" s="10" t="s">
        <v>88</v>
      </c>
      <c r="M16" s="11"/>
      <c r="N16" s="130" t="s">
        <v>89</v>
      </c>
      <c r="O16" s="131"/>
      <c r="P16" s="132"/>
    </row>
    <row r="17" spans="1:16" x14ac:dyDescent="0.35">
      <c r="A17" s="7">
        <v>1</v>
      </c>
      <c r="B17" s="15"/>
      <c r="C17" s="122" t="s">
        <v>18</v>
      </c>
      <c r="D17" s="134"/>
      <c r="E17" s="12" t="s">
        <v>7</v>
      </c>
      <c r="F17" s="15"/>
      <c r="G17" s="122" t="s">
        <v>16</v>
      </c>
      <c r="H17" s="134"/>
      <c r="I17" s="1"/>
      <c r="J17" s="27">
        <v>2</v>
      </c>
      <c r="K17" s="27">
        <v>2</v>
      </c>
      <c r="L17" s="27"/>
      <c r="M17" s="1"/>
      <c r="N17" s="89">
        <f>COUNTIF(J17:K17:L17,1)</f>
        <v>0</v>
      </c>
      <c r="O17" s="28" t="s">
        <v>7</v>
      </c>
      <c r="P17" s="92">
        <f>COUNTIF(J17:K17:L17,2)</f>
        <v>2</v>
      </c>
    </row>
    <row r="18" spans="1:16" x14ac:dyDescent="0.35">
      <c r="A18" s="7">
        <v>2</v>
      </c>
      <c r="B18" s="15"/>
      <c r="C18" s="122" t="s">
        <v>399</v>
      </c>
      <c r="D18" s="134"/>
      <c r="E18" s="13" t="s">
        <v>7</v>
      </c>
      <c r="F18" s="15"/>
      <c r="G18" s="122" t="s">
        <v>15</v>
      </c>
      <c r="H18" s="134"/>
      <c r="I18" s="1"/>
      <c r="J18" s="27">
        <v>1</v>
      </c>
      <c r="K18" s="27">
        <v>1</v>
      </c>
      <c r="L18" s="27"/>
      <c r="M18" s="1"/>
      <c r="N18" s="89">
        <f>COUNTIF(J18:K18:L18,1)</f>
        <v>2</v>
      </c>
      <c r="O18" s="28" t="s">
        <v>7</v>
      </c>
      <c r="P18" s="92">
        <f>COUNTIF(J18:K18:L18,2)</f>
        <v>0</v>
      </c>
    </row>
    <row r="19" spans="1:16" x14ac:dyDescent="0.35">
      <c r="A19" s="7">
        <v>3</v>
      </c>
      <c r="B19" s="15"/>
      <c r="C19" s="122" t="s">
        <v>19</v>
      </c>
      <c r="D19" s="134"/>
      <c r="E19" s="13" t="s">
        <v>7</v>
      </c>
      <c r="F19" s="15"/>
      <c r="G19" s="122" t="s">
        <v>13</v>
      </c>
      <c r="H19" s="134"/>
      <c r="I19" s="1"/>
      <c r="J19" s="27">
        <v>2</v>
      </c>
      <c r="K19" s="27">
        <v>1</v>
      </c>
      <c r="L19" s="27">
        <v>1</v>
      </c>
      <c r="M19" s="1"/>
      <c r="N19" s="89">
        <f>COUNTIF(J19:K19:L19,1)</f>
        <v>2</v>
      </c>
      <c r="O19" s="28" t="s">
        <v>7</v>
      </c>
      <c r="P19" s="92">
        <f>COUNTIF(J19:K19:L19,2)</f>
        <v>1</v>
      </c>
    </row>
    <row r="20" spans="1:16" x14ac:dyDescent="0.35">
      <c r="A20" s="7">
        <v>4</v>
      </c>
      <c r="B20" s="15"/>
      <c r="C20" s="122" t="s">
        <v>177</v>
      </c>
      <c r="D20" s="134"/>
      <c r="E20" s="13" t="s">
        <v>7</v>
      </c>
      <c r="F20" s="15"/>
      <c r="G20" s="122" t="s">
        <v>12</v>
      </c>
      <c r="H20" s="134"/>
      <c r="I20" s="1"/>
      <c r="J20" s="27">
        <v>1</v>
      </c>
      <c r="K20" s="27">
        <v>1</v>
      </c>
      <c r="L20" s="27"/>
      <c r="M20" s="1"/>
      <c r="N20" s="89">
        <f>COUNTIF(J20:K20:L20,1)</f>
        <v>2</v>
      </c>
      <c r="O20" s="28" t="s">
        <v>7</v>
      </c>
      <c r="P20" s="92">
        <f>COUNTIF(J20:K20:L20,2)</f>
        <v>0</v>
      </c>
    </row>
    <row r="21" spans="1:16" x14ac:dyDescent="0.35">
      <c r="A21" s="7">
        <v>5</v>
      </c>
      <c r="B21" s="15"/>
      <c r="C21" s="122" t="s">
        <v>246</v>
      </c>
      <c r="D21" s="134"/>
      <c r="E21" s="13" t="s">
        <v>7</v>
      </c>
      <c r="F21" s="15"/>
      <c r="G21" s="122" t="s">
        <v>326</v>
      </c>
      <c r="H21" s="134"/>
      <c r="I21" s="1"/>
      <c r="J21" s="27">
        <v>1</v>
      </c>
      <c r="K21" s="27">
        <v>1</v>
      </c>
      <c r="L21" s="27"/>
      <c r="M21" s="1"/>
      <c r="N21" s="89">
        <f>COUNTIF(J21:K21:L21,1)</f>
        <v>2</v>
      </c>
      <c r="O21" s="28" t="s">
        <v>7</v>
      </c>
      <c r="P21" s="92">
        <f>COUNTIF(J21:K21:L21,2)</f>
        <v>0</v>
      </c>
    </row>
    <row r="22" spans="1:16" x14ac:dyDescent="0.35">
      <c r="A22" s="7">
        <v>6</v>
      </c>
      <c r="B22" s="15"/>
      <c r="C22" s="122" t="s">
        <v>383</v>
      </c>
      <c r="D22" s="134"/>
      <c r="E22" s="13" t="s">
        <v>7</v>
      </c>
      <c r="F22" s="15"/>
      <c r="G22" s="122" t="s">
        <v>140</v>
      </c>
      <c r="H22" s="134"/>
      <c r="I22" s="1"/>
      <c r="J22" s="27">
        <v>1</v>
      </c>
      <c r="K22" s="27">
        <v>1</v>
      </c>
      <c r="L22" s="27"/>
      <c r="M22" s="1"/>
      <c r="N22" s="90">
        <f>COUNTIF(J22:K22:L22,1)</f>
        <v>2</v>
      </c>
      <c r="O22" s="29" t="s">
        <v>7</v>
      </c>
      <c r="P22" s="93">
        <f>COUNTIF(J22:K22:L22,2)</f>
        <v>0</v>
      </c>
    </row>
    <row r="23" spans="1:16" x14ac:dyDescent="0.35">
      <c r="A23" s="7" t="s">
        <v>8</v>
      </c>
      <c r="B23" s="15"/>
      <c r="C23" s="136"/>
      <c r="D23" s="134"/>
      <c r="F23" s="15"/>
      <c r="G23" s="136"/>
      <c r="H23" s="134"/>
      <c r="I23" s="1"/>
      <c r="J23" s="1"/>
      <c r="K23" s="1"/>
      <c r="L23" s="1"/>
      <c r="M23" s="1"/>
      <c r="N23" s="8"/>
      <c r="O23" s="8"/>
      <c r="P23" s="91"/>
    </row>
    <row r="24" spans="1:16" x14ac:dyDescent="0.35">
      <c r="A24" s="25"/>
      <c r="O24" s="1"/>
      <c r="P24" s="91"/>
    </row>
    <row r="25" spans="1:16" x14ac:dyDescent="0.35">
      <c r="A25" s="30"/>
      <c r="B25" s="31"/>
      <c r="C25" s="32"/>
      <c r="D25" s="33"/>
      <c r="E25" s="34"/>
      <c r="F25" s="34"/>
      <c r="G25" s="118" t="s">
        <v>6</v>
      </c>
      <c r="H25" s="119"/>
      <c r="I25" s="32"/>
      <c r="J25" s="32"/>
      <c r="K25" s="32"/>
      <c r="L25" s="32"/>
      <c r="M25" s="32"/>
      <c r="N25" s="80">
        <f>SUM(N17=2,N18=2,N19=2,N20=2,N21=2,N22=2)</f>
        <v>5</v>
      </c>
      <c r="O25" s="16" t="s">
        <v>7</v>
      </c>
      <c r="P25" s="81">
        <f>SUM(P17=2,P18=2,P19=2,P20=2,P21=2,P22=2)</f>
        <v>1</v>
      </c>
    </row>
    <row r="27" spans="1:16" x14ac:dyDescent="0.35">
      <c r="A27" s="31"/>
      <c r="B27" s="31"/>
      <c r="C27" s="32"/>
      <c r="D27" s="33"/>
      <c r="E27" s="34"/>
      <c r="F27" s="34"/>
      <c r="G27" s="31"/>
      <c r="H27" s="32"/>
      <c r="I27" s="32"/>
      <c r="J27" s="32"/>
      <c r="K27" s="32"/>
      <c r="L27" s="32"/>
      <c r="M27" s="32"/>
      <c r="N27" s="31"/>
      <c r="O27" s="32"/>
      <c r="P27" s="31"/>
    </row>
    <row r="28" spans="1:16" ht="23" x14ac:dyDescent="0.5">
      <c r="A28" s="23"/>
      <c r="B28" s="24"/>
      <c r="C28" s="116" t="s">
        <v>0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7"/>
    </row>
    <row r="29" spans="1:16" x14ac:dyDescent="0.35">
      <c r="A29" s="25"/>
      <c r="P29" s="91"/>
    </row>
    <row r="30" spans="1:16" x14ac:dyDescent="0.35">
      <c r="A30" s="25"/>
      <c r="C30" s="9" t="s">
        <v>1</v>
      </c>
      <c r="D30" s="9" t="s">
        <v>2</v>
      </c>
      <c r="G30" s="118" t="s">
        <v>83</v>
      </c>
      <c r="H30" s="119"/>
      <c r="I30" s="6"/>
      <c r="J30" s="126" t="s">
        <v>145</v>
      </c>
      <c r="K30" s="126"/>
      <c r="L30" s="137"/>
      <c r="M30" s="6"/>
      <c r="N30" s="118" t="s">
        <v>3</v>
      </c>
      <c r="O30" s="121"/>
      <c r="P30" s="119"/>
    </row>
    <row r="31" spans="1:16" x14ac:dyDescent="0.35">
      <c r="A31" s="25"/>
      <c r="P31" s="91"/>
    </row>
    <row r="32" spans="1:16" x14ac:dyDescent="0.35">
      <c r="A32" s="25"/>
      <c r="C32" s="5" t="s">
        <v>10</v>
      </c>
      <c r="D32" s="5" t="s">
        <v>9</v>
      </c>
      <c r="G32" s="124" t="s">
        <v>85</v>
      </c>
      <c r="H32" s="125"/>
      <c r="I32" s="6"/>
      <c r="J32" s="126"/>
      <c r="K32" s="126"/>
      <c r="L32" s="6"/>
      <c r="M32" s="6"/>
      <c r="N32" s="138">
        <v>42861</v>
      </c>
      <c r="O32" s="139"/>
      <c r="P32" s="140"/>
    </row>
    <row r="33" spans="1:16" x14ac:dyDescent="0.35">
      <c r="A33" s="25"/>
      <c r="P33" s="91"/>
    </row>
    <row r="34" spans="1:16" x14ac:dyDescent="0.35">
      <c r="A34" s="25"/>
      <c r="B34" s="7"/>
      <c r="C34" s="118" t="s">
        <v>4</v>
      </c>
      <c r="D34" s="119"/>
      <c r="E34" s="1"/>
      <c r="F34" s="7"/>
      <c r="G34" s="118" t="s">
        <v>5</v>
      </c>
      <c r="H34" s="119"/>
      <c r="I34" s="1"/>
      <c r="J34" s="10" t="s">
        <v>86</v>
      </c>
      <c r="K34" s="10" t="s">
        <v>87</v>
      </c>
      <c r="L34" s="10" t="s">
        <v>88</v>
      </c>
      <c r="M34" s="11"/>
      <c r="N34" s="130" t="s">
        <v>89</v>
      </c>
      <c r="O34" s="131"/>
      <c r="P34" s="132"/>
    </row>
    <row r="35" spans="1:16" x14ac:dyDescent="0.35">
      <c r="A35" s="7">
        <v>1</v>
      </c>
      <c r="B35" s="15"/>
      <c r="C35" s="122" t="s">
        <v>275</v>
      </c>
      <c r="D35" s="134"/>
      <c r="E35" s="12" t="s">
        <v>7</v>
      </c>
      <c r="F35" s="15"/>
      <c r="G35" s="122" t="s">
        <v>44</v>
      </c>
      <c r="H35" s="134"/>
      <c r="I35" s="1"/>
      <c r="J35" s="27">
        <v>1</v>
      </c>
      <c r="K35" s="27">
        <v>1</v>
      </c>
      <c r="L35" s="27"/>
      <c r="M35" s="1"/>
      <c r="N35" s="89">
        <f>COUNTIF(J35:K35:L35,1)</f>
        <v>2</v>
      </c>
      <c r="O35" s="28" t="s">
        <v>7</v>
      </c>
      <c r="P35" s="92">
        <f>COUNTIF(J35:K35:L35,2)</f>
        <v>0</v>
      </c>
    </row>
    <row r="36" spans="1:16" x14ac:dyDescent="0.35">
      <c r="A36" s="7">
        <v>2</v>
      </c>
      <c r="B36" s="15"/>
      <c r="C36" s="122" t="s">
        <v>355</v>
      </c>
      <c r="D36" s="134"/>
      <c r="E36" s="13" t="s">
        <v>7</v>
      </c>
      <c r="F36" s="15"/>
      <c r="G36" s="122" t="s">
        <v>81</v>
      </c>
      <c r="H36" s="134"/>
      <c r="I36" s="1"/>
      <c r="J36" s="27">
        <v>1</v>
      </c>
      <c r="K36" s="27">
        <v>1</v>
      </c>
      <c r="L36" s="27"/>
      <c r="M36" s="1"/>
      <c r="N36" s="89">
        <f>COUNTIF(J36:K36:L36,1)</f>
        <v>2</v>
      </c>
      <c r="O36" s="28" t="s">
        <v>7</v>
      </c>
      <c r="P36" s="92">
        <f>COUNTIF(J36:K36:L36,2)</f>
        <v>0</v>
      </c>
    </row>
    <row r="37" spans="1:16" x14ac:dyDescent="0.35">
      <c r="A37" s="7">
        <v>3</v>
      </c>
      <c r="B37" s="15"/>
      <c r="C37" s="136" t="s">
        <v>331</v>
      </c>
      <c r="D37" s="134"/>
      <c r="E37" s="13" t="s">
        <v>7</v>
      </c>
      <c r="F37" s="15"/>
      <c r="G37" s="122" t="s">
        <v>31</v>
      </c>
      <c r="H37" s="134"/>
      <c r="I37" s="1"/>
      <c r="J37" s="27">
        <v>2</v>
      </c>
      <c r="K37" s="27">
        <v>1</v>
      </c>
      <c r="L37" s="27">
        <v>2</v>
      </c>
      <c r="M37" s="1"/>
      <c r="N37" s="89">
        <f>COUNTIF(J37:K37:L37,1)</f>
        <v>1</v>
      </c>
      <c r="O37" s="28" t="s">
        <v>7</v>
      </c>
      <c r="P37" s="92">
        <f>COUNTIF(J37:K37:L37,2)</f>
        <v>2</v>
      </c>
    </row>
    <row r="38" spans="1:16" x14ac:dyDescent="0.35">
      <c r="A38" s="7">
        <v>4</v>
      </c>
      <c r="B38" s="15"/>
      <c r="C38" s="122" t="s">
        <v>354</v>
      </c>
      <c r="D38" s="134"/>
      <c r="E38" s="13" t="s">
        <v>7</v>
      </c>
      <c r="F38" s="15"/>
      <c r="G38" s="122" t="s">
        <v>251</v>
      </c>
      <c r="H38" s="134"/>
      <c r="I38" s="1"/>
      <c r="J38" s="27">
        <v>1</v>
      </c>
      <c r="K38" s="27">
        <v>1</v>
      </c>
      <c r="L38" s="27"/>
      <c r="M38" s="1"/>
      <c r="N38" s="89">
        <f>COUNTIF(J38:K38:L38,1)</f>
        <v>2</v>
      </c>
      <c r="O38" s="28" t="s">
        <v>7</v>
      </c>
      <c r="P38" s="92">
        <f>COUNTIF(J38:K38:L38,2)</f>
        <v>0</v>
      </c>
    </row>
    <row r="39" spans="1:16" x14ac:dyDescent="0.35">
      <c r="A39" s="7">
        <v>5</v>
      </c>
      <c r="B39" s="15"/>
      <c r="C39" s="122" t="s">
        <v>352</v>
      </c>
      <c r="D39" s="134"/>
      <c r="E39" s="13" t="s">
        <v>7</v>
      </c>
      <c r="F39" s="15"/>
      <c r="G39" s="122" t="s">
        <v>39</v>
      </c>
      <c r="H39" s="134"/>
      <c r="I39" s="1"/>
      <c r="J39" s="27">
        <v>1</v>
      </c>
      <c r="K39" s="27">
        <v>2</v>
      </c>
      <c r="L39" s="27">
        <v>1</v>
      </c>
      <c r="M39" s="1"/>
      <c r="N39" s="89">
        <f>COUNTIF(J39:K39:L39,1)</f>
        <v>2</v>
      </c>
      <c r="O39" s="28" t="s">
        <v>7</v>
      </c>
      <c r="P39" s="92">
        <f>COUNTIF(J39:K39:L39,2)</f>
        <v>1</v>
      </c>
    </row>
    <row r="40" spans="1:16" x14ac:dyDescent="0.35">
      <c r="A40" s="7">
        <v>6</v>
      </c>
      <c r="B40" s="15"/>
      <c r="C40" s="122" t="s">
        <v>384</v>
      </c>
      <c r="D40" s="134"/>
      <c r="E40" s="13" t="s">
        <v>7</v>
      </c>
      <c r="F40" s="15"/>
      <c r="G40" s="122" t="s">
        <v>284</v>
      </c>
      <c r="H40" s="134"/>
      <c r="I40" s="1"/>
      <c r="J40" s="27">
        <v>2</v>
      </c>
      <c r="K40" s="27">
        <v>2</v>
      </c>
      <c r="L40" s="27"/>
      <c r="M40" s="1"/>
      <c r="N40" s="90">
        <f>COUNTIF(J40:K40:L40,1)</f>
        <v>0</v>
      </c>
      <c r="O40" s="29" t="s">
        <v>7</v>
      </c>
      <c r="P40" s="93">
        <f>COUNTIF(J40:K40:L40,2)</f>
        <v>2</v>
      </c>
    </row>
    <row r="41" spans="1:16" x14ac:dyDescent="0.35">
      <c r="A41" s="7" t="s">
        <v>8</v>
      </c>
      <c r="B41" s="15"/>
      <c r="C41" s="136"/>
      <c r="D41" s="134"/>
      <c r="F41" s="15"/>
      <c r="G41" s="136"/>
      <c r="H41" s="134"/>
      <c r="I41" s="1"/>
      <c r="J41" s="1"/>
      <c r="K41" s="1"/>
      <c r="L41" s="1"/>
      <c r="M41" s="1"/>
      <c r="N41" s="8"/>
      <c r="O41" s="8"/>
      <c r="P41" s="91"/>
    </row>
    <row r="42" spans="1:16" x14ac:dyDescent="0.35">
      <c r="A42" s="25"/>
      <c r="O42" s="1"/>
      <c r="P42" s="91"/>
    </row>
    <row r="43" spans="1:16" x14ac:dyDescent="0.35">
      <c r="A43" s="30"/>
      <c r="B43" s="31"/>
      <c r="C43" s="32"/>
      <c r="D43" s="33"/>
      <c r="E43" s="34"/>
      <c r="F43" s="34"/>
      <c r="G43" s="118" t="s">
        <v>6</v>
      </c>
      <c r="H43" s="119"/>
      <c r="I43" s="32"/>
      <c r="J43" s="32"/>
      <c r="K43" s="32"/>
      <c r="L43" s="32"/>
      <c r="M43" s="32"/>
      <c r="N43" s="80">
        <f>SUM(N35=2,N36=2,N37=2,N38=2,N39=2,N40=2)</f>
        <v>4</v>
      </c>
      <c r="O43" s="16" t="s">
        <v>7</v>
      </c>
      <c r="P43" s="81">
        <f>SUM(P35=2,P36=2,P37=2,P38=2,P39=2,P40=2)</f>
        <v>2</v>
      </c>
    </row>
    <row r="44" spans="1:16" x14ac:dyDescent="0.35">
      <c r="A44" s="24"/>
      <c r="P44" s="24"/>
    </row>
    <row r="45" spans="1:16" x14ac:dyDescent="0.35">
      <c r="A45" s="31"/>
      <c r="B45" s="31"/>
      <c r="C45" s="32"/>
      <c r="D45" s="33"/>
      <c r="E45" s="34"/>
      <c r="F45" s="34"/>
      <c r="G45" s="31"/>
      <c r="H45" s="32"/>
      <c r="I45" s="32"/>
      <c r="J45" s="32"/>
      <c r="K45" s="32"/>
      <c r="L45" s="32"/>
      <c r="M45" s="32"/>
      <c r="N45" s="31"/>
      <c r="O45" s="32"/>
      <c r="P45" s="31"/>
    </row>
    <row r="46" spans="1:16" ht="23" x14ac:dyDescent="0.5">
      <c r="A46" s="23"/>
      <c r="B46" s="24"/>
      <c r="C46" s="116" t="s">
        <v>0</v>
      </c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7"/>
    </row>
    <row r="47" spans="1:16" x14ac:dyDescent="0.35">
      <c r="A47" s="25"/>
      <c r="P47" s="91"/>
    </row>
    <row r="48" spans="1:16" x14ac:dyDescent="0.35">
      <c r="A48" s="25"/>
      <c r="C48" s="9" t="s">
        <v>1</v>
      </c>
      <c r="D48" s="9" t="s">
        <v>2</v>
      </c>
      <c r="G48" s="118" t="s">
        <v>83</v>
      </c>
      <c r="H48" s="119"/>
      <c r="I48" s="6"/>
      <c r="J48" s="126" t="s">
        <v>150</v>
      </c>
      <c r="K48" s="126"/>
      <c r="L48" s="137"/>
      <c r="M48" s="6"/>
      <c r="N48" s="118" t="s">
        <v>3</v>
      </c>
      <c r="O48" s="121"/>
      <c r="P48" s="119"/>
    </row>
    <row r="49" spans="1:16" x14ac:dyDescent="0.35">
      <c r="A49" s="25"/>
      <c r="P49" s="91"/>
    </row>
    <row r="50" spans="1:16" x14ac:dyDescent="0.35">
      <c r="A50" s="25"/>
      <c r="C50" s="5" t="s">
        <v>10</v>
      </c>
      <c r="D50" s="5" t="s">
        <v>9</v>
      </c>
      <c r="G50" s="124" t="s">
        <v>85</v>
      </c>
      <c r="H50" s="125"/>
      <c r="I50" s="6"/>
      <c r="J50" s="126"/>
      <c r="K50" s="126"/>
      <c r="L50" s="6"/>
      <c r="M50" s="6"/>
      <c r="N50" s="138">
        <v>42861</v>
      </c>
      <c r="O50" s="139"/>
      <c r="P50" s="140"/>
    </row>
    <row r="51" spans="1:16" x14ac:dyDescent="0.35">
      <c r="A51" s="25"/>
      <c r="P51" s="91"/>
    </row>
    <row r="52" spans="1:16" x14ac:dyDescent="0.35">
      <c r="A52" s="25"/>
      <c r="B52" s="7"/>
      <c r="C52" s="118" t="s">
        <v>4</v>
      </c>
      <c r="D52" s="119"/>
      <c r="E52" s="1"/>
      <c r="F52" s="7"/>
      <c r="G52" s="118" t="s">
        <v>5</v>
      </c>
      <c r="H52" s="119"/>
      <c r="I52" s="1"/>
      <c r="J52" s="10" t="s">
        <v>86</v>
      </c>
      <c r="K52" s="10" t="s">
        <v>87</v>
      </c>
      <c r="L52" s="10" t="s">
        <v>88</v>
      </c>
      <c r="M52" s="11"/>
      <c r="N52" s="130" t="s">
        <v>89</v>
      </c>
      <c r="O52" s="131"/>
      <c r="P52" s="132"/>
    </row>
    <row r="53" spans="1:16" x14ac:dyDescent="0.35">
      <c r="A53" s="7">
        <v>1</v>
      </c>
      <c r="B53" s="15"/>
      <c r="C53" s="122" t="s">
        <v>356</v>
      </c>
      <c r="D53" s="134"/>
      <c r="E53" s="12" t="s">
        <v>7</v>
      </c>
      <c r="F53" s="15"/>
      <c r="G53" s="122" t="s">
        <v>199</v>
      </c>
      <c r="H53" s="134"/>
      <c r="I53" s="1"/>
      <c r="J53" s="27">
        <v>1</v>
      </c>
      <c r="K53" s="27">
        <v>1</v>
      </c>
      <c r="L53" s="27"/>
      <c r="M53" s="1"/>
      <c r="N53" s="89">
        <f>COUNTIF(J53:K53:L53,1)</f>
        <v>2</v>
      </c>
      <c r="O53" s="28" t="s">
        <v>7</v>
      </c>
      <c r="P53" s="92">
        <f>COUNTIF(J53:K53:L53,2)</f>
        <v>0</v>
      </c>
    </row>
    <row r="54" spans="1:16" x14ac:dyDescent="0.35">
      <c r="A54" s="7">
        <v>2</v>
      </c>
      <c r="B54" s="15"/>
      <c r="C54" s="122" t="s">
        <v>279</v>
      </c>
      <c r="D54" s="134"/>
      <c r="E54" s="13" t="s">
        <v>7</v>
      </c>
      <c r="F54" s="15"/>
      <c r="G54" s="122" t="s">
        <v>151</v>
      </c>
      <c r="H54" s="134"/>
      <c r="I54" s="1"/>
      <c r="J54" s="27">
        <v>2</v>
      </c>
      <c r="K54" s="27">
        <v>1</v>
      </c>
      <c r="L54" s="27">
        <v>1</v>
      </c>
      <c r="M54" s="1"/>
      <c r="N54" s="89">
        <f>COUNTIF(J54:K54:L54,1)</f>
        <v>2</v>
      </c>
      <c r="O54" s="28" t="s">
        <v>7</v>
      </c>
      <c r="P54" s="92">
        <f>COUNTIF(J54:K54:L54,2)</f>
        <v>1</v>
      </c>
    </row>
    <row r="55" spans="1:16" x14ac:dyDescent="0.35">
      <c r="A55" s="7">
        <v>3</v>
      </c>
      <c r="B55" s="15"/>
      <c r="C55" s="122" t="s">
        <v>385</v>
      </c>
      <c r="D55" s="134"/>
      <c r="E55" s="13" t="s">
        <v>7</v>
      </c>
      <c r="F55" s="15"/>
      <c r="G55" s="122" t="s">
        <v>65</v>
      </c>
      <c r="H55" s="134"/>
      <c r="I55" s="1"/>
      <c r="J55" s="27">
        <v>2</v>
      </c>
      <c r="K55" s="27">
        <v>1</v>
      </c>
      <c r="L55" s="27">
        <v>1</v>
      </c>
      <c r="M55" s="1"/>
      <c r="N55" s="89">
        <f>COUNTIF(J55:K55:L55,1)</f>
        <v>2</v>
      </c>
      <c r="O55" s="28" t="s">
        <v>7</v>
      </c>
      <c r="P55" s="92">
        <f>COUNTIF(J55:K55:L55,2)</f>
        <v>1</v>
      </c>
    </row>
    <row r="56" spans="1:16" x14ac:dyDescent="0.35">
      <c r="A56" s="7">
        <v>4</v>
      </c>
      <c r="B56" s="15"/>
      <c r="C56" s="122" t="s">
        <v>306</v>
      </c>
      <c r="D56" s="134"/>
      <c r="E56" s="13" t="s">
        <v>7</v>
      </c>
      <c r="F56" s="15"/>
      <c r="G56" s="122" t="s">
        <v>278</v>
      </c>
      <c r="H56" s="134"/>
      <c r="I56" s="1"/>
      <c r="J56" s="27">
        <v>2</v>
      </c>
      <c r="K56" s="27">
        <v>2</v>
      </c>
      <c r="L56" s="27"/>
      <c r="M56" s="1"/>
      <c r="N56" s="89">
        <f>COUNTIF(J56:K56:L56,1)</f>
        <v>0</v>
      </c>
      <c r="O56" s="28" t="s">
        <v>7</v>
      </c>
      <c r="P56" s="92">
        <f>COUNTIF(J56:K56:L56,2)</f>
        <v>2</v>
      </c>
    </row>
    <row r="57" spans="1:16" x14ac:dyDescent="0.35">
      <c r="A57" s="7">
        <v>5</v>
      </c>
      <c r="B57" s="15"/>
      <c r="C57" s="122" t="s">
        <v>358</v>
      </c>
      <c r="D57" s="134"/>
      <c r="E57" s="13" t="s">
        <v>7</v>
      </c>
      <c r="F57" s="15"/>
      <c r="G57" s="122" t="s">
        <v>292</v>
      </c>
      <c r="H57" s="134"/>
      <c r="I57" s="1"/>
      <c r="J57" s="27">
        <v>1</v>
      </c>
      <c r="K57" s="27">
        <v>1</v>
      </c>
      <c r="L57" s="27"/>
      <c r="M57" s="1"/>
      <c r="N57" s="89">
        <f>COUNTIF(J57:K57:L57,1)</f>
        <v>2</v>
      </c>
      <c r="O57" s="28" t="s">
        <v>7</v>
      </c>
      <c r="P57" s="92">
        <f>COUNTIF(J57:K57:L57,2)</f>
        <v>0</v>
      </c>
    </row>
    <row r="58" spans="1:16" x14ac:dyDescent="0.35">
      <c r="A58" s="7">
        <v>6</v>
      </c>
      <c r="B58" s="15"/>
      <c r="C58" s="122" t="s">
        <v>386</v>
      </c>
      <c r="D58" s="134"/>
      <c r="E58" s="13" t="s">
        <v>7</v>
      </c>
      <c r="F58" s="15"/>
      <c r="G58" s="122" t="s">
        <v>332</v>
      </c>
      <c r="H58" s="134"/>
      <c r="I58" s="1"/>
      <c r="J58" s="27">
        <v>1</v>
      </c>
      <c r="K58" s="27">
        <v>2</v>
      </c>
      <c r="L58" s="27">
        <v>1</v>
      </c>
      <c r="M58" s="1"/>
      <c r="N58" s="90">
        <f>COUNTIF(J58:K58:L58,1)</f>
        <v>2</v>
      </c>
      <c r="O58" s="29" t="s">
        <v>7</v>
      </c>
      <c r="P58" s="93">
        <f>COUNTIF(J58:K58:L58,2)</f>
        <v>1</v>
      </c>
    </row>
    <row r="59" spans="1:16" x14ac:dyDescent="0.35">
      <c r="A59" s="7" t="s">
        <v>8</v>
      </c>
      <c r="B59" s="15"/>
      <c r="C59" s="136"/>
      <c r="D59" s="134"/>
      <c r="F59" s="15"/>
      <c r="G59" s="136"/>
      <c r="H59" s="134"/>
      <c r="I59" s="1"/>
      <c r="J59" s="1"/>
      <c r="K59" s="1"/>
      <c r="L59" s="1"/>
      <c r="M59" s="1"/>
      <c r="N59" s="8"/>
      <c r="O59" s="8"/>
      <c r="P59" s="91"/>
    </row>
    <row r="60" spans="1:16" x14ac:dyDescent="0.35">
      <c r="A60" s="25"/>
      <c r="O60" s="1"/>
      <c r="P60" s="91"/>
    </row>
    <row r="61" spans="1:16" x14ac:dyDescent="0.35">
      <c r="A61" s="30"/>
      <c r="B61" s="31"/>
      <c r="C61" s="32"/>
      <c r="D61" s="33"/>
      <c r="E61" s="34"/>
      <c r="F61" s="34"/>
      <c r="G61" s="118" t="s">
        <v>6</v>
      </c>
      <c r="H61" s="119"/>
      <c r="I61" s="32"/>
      <c r="J61" s="32"/>
      <c r="K61" s="32"/>
      <c r="L61" s="32"/>
      <c r="M61" s="32"/>
      <c r="N61" s="80">
        <f>SUM(N53=2,N54=2,N55=2,N56=2,N57=2,N58=2)</f>
        <v>5</v>
      </c>
      <c r="O61" s="16" t="s">
        <v>7</v>
      </c>
      <c r="P61" s="81">
        <f>SUM(P53=2,P54=2,P55=2,P56=2,P57=2,P58=2)</f>
        <v>1</v>
      </c>
    </row>
    <row r="62" spans="1:16" x14ac:dyDescent="0.35">
      <c r="A62" s="24"/>
      <c r="B62" s="24"/>
      <c r="C62" s="39"/>
      <c r="D62" s="40"/>
      <c r="E62" s="41"/>
      <c r="F62" s="41"/>
      <c r="G62" s="24"/>
      <c r="H62" s="39"/>
      <c r="I62" s="39"/>
      <c r="J62" s="39"/>
      <c r="K62" s="39"/>
      <c r="L62" s="39"/>
      <c r="M62" s="39"/>
      <c r="N62" s="24"/>
      <c r="O62" s="39"/>
      <c r="P62" s="24"/>
    </row>
    <row r="63" spans="1:16" x14ac:dyDescent="0.35">
      <c r="A63" s="31"/>
      <c r="B63" s="31"/>
      <c r="C63" s="32"/>
      <c r="D63" s="33"/>
      <c r="E63" s="34"/>
      <c r="F63" s="34"/>
      <c r="G63" s="31"/>
      <c r="H63" s="32"/>
      <c r="I63" s="32"/>
      <c r="J63" s="32"/>
      <c r="K63" s="32"/>
      <c r="L63" s="32"/>
      <c r="M63" s="32"/>
      <c r="N63" s="31"/>
      <c r="O63" s="32"/>
      <c r="P63" s="31"/>
    </row>
    <row r="64" spans="1:16" ht="23" x14ac:dyDescent="0.5">
      <c r="A64" s="23"/>
      <c r="B64" s="24"/>
      <c r="C64" s="116" t="s">
        <v>0</v>
      </c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7"/>
    </row>
    <row r="65" spans="1:16" x14ac:dyDescent="0.35">
      <c r="A65" s="25"/>
      <c r="P65" s="91"/>
    </row>
    <row r="66" spans="1:16" x14ac:dyDescent="0.35">
      <c r="A66" s="25"/>
      <c r="C66" s="9" t="s">
        <v>1</v>
      </c>
      <c r="D66" s="9" t="s">
        <v>2</v>
      </c>
      <c r="G66" s="118" t="s">
        <v>83</v>
      </c>
      <c r="H66" s="119"/>
      <c r="I66" s="6"/>
      <c r="J66" s="126" t="s">
        <v>286</v>
      </c>
      <c r="K66" s="126"/>
      <c r="L66" s="137"/>
      <c r="M66" s="6"/>
      <c r="N66" s="118" t="s">
        <v>3</v>
      </c>
      <c r="O66" s="121"/>
      <c r="P66" s="119"/>
    </row>
    <row r="67" spans="1:16" x14ac:dyDescent="0.35">
      <c r="A67" s="25"/>
      <c r="P67" s="91"/>
    </row>
    <row r="68" spans="1:16" x14ac:dyDescent="0.35">
      <c r="A68" s="25"/>
      <c r="C68" s="5" t="s">
        <v>10</v>
      </c>
      <c r="D68" s="5" t="s">
        <v>9</v>
      </c>
      <c r="G68" s="124" t="s">
        <v>85</v>
      </c>
      <c r="H68" s="125"/>
      <c r="I68" s="6"/>
      <c r="J68" s="126"/>
      <c r="K68" s="126"/>
      <c r="L68" s="6"/>
      <c r="M68" s="6"/>
      <c r="N68" s="138">
        <v>42861</v>
      </c>
      <c r="O68" s="139"/>
      <c r="P68" s="140"/>
    </row>
    <row r="69" spans="1:16" x14ac:dyDescent="0.35">
      <c r="A69" s="25"/>
      <c r="P69" s="91"/>
    </row>
    <row r="70" spans="1:16" x14ac:dyDescent="0.35">
      <c r="A70" s="25"/>
      <c r="B70" s="7"/>
      <c r="C70" s="118" t="s">
        <v>4</v>
      </c>
      <c r="D70" s="119"/>
      <c r="E70" s="1"/>
      <c r="F70" s="7"/>
      <c r="G70" s="118" t="s">
        <v>5</v>
      </c>
      <c r="H70" s="119"/>
      <c r="I70" s="1"/>
      <c r="J70" s="10" t="s">
        <v>86</v>
      </c>
      <c r="K70" s="10" t="s">
        <v>87</v>
      </c>
      <c r="L70" s="10" t="s">
        <v>88</v>
      </c>
      <c r="M70" s="11"/>
      <c r="N70" s="130" t="s">
        <v>89</v>
      </c>
      <c r="O70" s="131"/>
      <c r="P70" s="132"/>
    </row>
    <row r="71" spans="1:16" x14ac:dyDescent="0.35">
      <c r="A71" s="7">
        <v>1</v>
      </c>
      <c r="B71" s="15"/>
      <c r="C71" s="122" t="s">
        <v>363</v>
      </c>
      <c r="D71" s="134"/>
      <c r="E71" s="12" t="s">
        <v>7</v>
      </c>
      <c r="F71" s="15"/>
      <c r="G71" s="122" t="s">
        <v>176</v>
      </c>
      <c r="H71" s="134"/>
      <c r="I71" s="1"/>
      <c r="J71" s="27">
        <v>2</v>
      </c>
      <c r="K71" s="27">
        <v>2</v>
      </c>
      <c r="L71" s="27"/>
      <c r="M71" s="1"/>
      <c r="N71" s="89">
        <f>COUNTIF(J71:K71:L71,1)</f>
        <v>0</v>
      </c>
      <c r="O71" s="28" t="s">
        <v>7</v>
      </c>
      <c r="P71" s="92">
        <f>COUNTIF(J71:K71:L71,2)</f>
        <v>2</v>
      </c>
    </row>
    <row r="72" spans="1:16" x14ac:dyDescent="0.35">
      <c r="A72" s="7">
        <v>2</v>
      </c>
      <c r="B72" s="15"/>
      <c r="C72" s="122" t="s">
        <v>322</v>
      </c>
      <c r="D72" s="134"/>
      <c r="E72" s="13" t="s">
        <v>7</v>
      </c>
      <c r="F72" s="15"/>
      <c r="G72" s="122" t="s">
        <v>388</v>
      </c>
      <c r="H72" s="134"/>
      <c r="I72" s="1"/>
      <c r="J72" s="27">
        <v>1</v>
      </c>
      <c r="K72" s="27">
        <v>1</v>
      </c>
      <c r="L72" s="27"/>
      <c r="M72" s="1"/>
      <c r="N72" s="89">
        <f>COUNTIF(J72:K72:L72,1)</f>
        <v>2</v>
      </c>
      <c r="O72" s="28" t="s">
        <v>7</v>
      </c>
      <c r="P72" s="92">
        <f>COUNTIF(J72:K72:L72,2)</f>
        <v>0</v>
      </c>
    </row>
    <row r="73" spans="1:16" x14ac:dyDescent="0.35">
      <c r="A73" s="7">
        <v>3</v>
      </c>
      <c r="B73" s="15"/>
      <c r="C73" s="122" t="s">
        <v>361</v>
      </c>
      <c r="D73" s="134"/>
      <c r="E73" s="13" t="s">
        <v>7</v>
      </c>
      <c r="F73" s="15"/>
      <c r="G73" s="122" t="s">
        <v>100</v>
      </c>
      <c r="H73" s="134"/>
      <c r="I73" s="1"/>
      <c r="J73" s="27">
        <v>1</v>
      </c>
      <c r="K73" s="27">
        <v>2</v>
      </c>
      <c r="L73" s="27">
        <v>1</v>
      </c>
      <c r="M73" s="1"/>
      <c r="N73" s="89">
        <f>COUNTIF(J73:K73:L73,1)</f>
        <v>2</v>
      </c>
      <c r="O73" s="28" t="s">
        <v>7</v>
      </c>
      <c r="P73" s="92">
        <f>COUNTIF(J73:K73:L73,2)</f>
        <v>1</v>
      </c>
    </row>
    <row r="74" spans="1:16" x14ac:dyDescent="0.35">
      <c r="A74" s="7">
        <v>4</v>
      </c>
      <c r="B74" s="15"/>
      <c r="C74" s="19" t="s">
        <v>360</v>
      </c>
      <c r="D74" s="26"/>
      <c r="E74" s="13" t="s">
        <v>7</v>
      </c>
      <c r="F74" s="15"/>
      <c r="G74" s="122" t="s">
        <v>290</v>
      </c>
      <c r="H74" s="141"/>
      <c r="I74" s="1"/>
      <c r="J74" s="27">
        <v>1</v>
      </c>
      <c r="K74" s="27">
        <v>1</v>
      </c>
      <c r="L74" s="27"/>
      <c r="M74" s="1"/>
      <c r="N74" s="89">
        <f>COUNTIF(J74:K74:L74,1)</f>
        <v>2</v>
      </c>
      <c r="O74" s="28" t="s">
        <v>7</v>
      </c>
      <c r="P74" s="92">
        <f>COUNTIF(J74:K74:L74,2)</f>
        <v>0</v>
      </c>
    </row>
    <row r="75" spans="1:16" x14ac:dyDescent="0.35">
      <c r="A75" s="7">
        <v>5</v>
      </c>
      <c r="B75" s="15"/>
      <c r="C75" s="122" t="s">
        <v>387</v>
      </c>
      <c r="D75" s="134"/>
      <c r="E75" s="13" t="s">
        <v>7</v>
      </c>
      <c r="F75" s="15"/>
      <c r="G75" s="122" t="s">
        <v>389</v>
      </c>
      <c r="H75" s="134"/>
      <c r="I75" s="1"/>
      <c r="J75" s="27">
        <v>2</v>
      </c>
      <c r="K75" s="27">
        <v>2</v>
      </c>
      <c r="L75" s="27"/>
      <c r="M75" s="1"/>
      <c r="N75" s="89">
        <f>COUNTIF(J75:K75:L75,1)</f>
        <v>0</v>
      </c>
      <c r="O75" s="28" t="s">
        <v>7</v>
      </c>
      <c r="P75" s="92">
        <f>COUNTIF(J75:K75:L75,2)</f>
        <v>2</v>
      </c>
    </row>
    <row r="76" spans="1:16" x14ac:dyDescent="0.35">
      <c r="A76" s="7">
        <v>6</v>
      </c>
      <c r="B76" s="15"/>
      <c r="C76" s="122" t="s">
        <v>340</v>
      </c>
      <c r="D76" s="134"/>
      <c r="E76" s="13" t="s">
        <v>7</v>
      </c>
      <c r="F76" s="15"/>
      <c r="G76" s="122" t="s">
        <v>321</v>
      </c>
      <c r="H76" s="134"/>
      <c r="I76" s="1"/>
      <c r="J76" s="27">
        <v>2</v>
      </c>
      <c r="K76" s="27">
        <v>2</v>
      </c>
      <c r="L76" s="27"/>
      <c r="M76" s="1"/>
      <c r="N76" s="90">
        <f>COUNTIF(J76:K76:L76,1)</f>
        <v>0</v>
      </c>
      <c r="O76" s="29" t="s">
        <v>7</v>
      </c>
      <c r="P76" s="93">
        <f>COUNTIF(J76:K76:L76,2)</f>
        <v>2</v>
      </c>
    </row>
    <row r="77" spans="1:16" x14ac:dyDescent="0.35">
      <c r="A77" s="7" t="s">
        <v>8</v>
      </c>
      <c r="B77" s="15"/>
      <c r="C77" s="136"/>
      <c r="D77" s="134"/>
      <c r="F77" s="15"/>
      <c r="G77" s="136"/>
      <c r="H77" s="134"/>
      <c r="I77" s="1"/>
      <c r="J77" s="108"/>
      <c r="K77" s="108"/>
      <c r="L77" s="108"/>
      <c r="M77" s="1"/>
      <c r="N77" s="108"/>
      <c r="O77" s="109"/>
      <c r="P77" s="110"/>
    </row>
    <row r="78" spans="1:16" x14ac:dyDescent="0.35">
      <c r="A78" s="25"/>
      <c r="O78" s="1"/>
      <c r="P78" s="91"/>
    </row>
    <row r="79" spans="1:16" x14ac:dyDescent="0.35">
      <c r="A79" s="30"/>
      <c r="B79" s="31"/>
      <c r="C79" s="32"/>
      <c r="D79" s="33"/>
      <c r="E79" s="34"/>
      <c r="F79" s="34"/>
      <c r="G79" s="118" t="s">
        <v>6</v>
      </c>
      <c r="H79" s="119"/>
      <c r="I79" s="32"/>
      <c r="J79" s="32"/>
      <c r="K79" s="32"/>
      <c r="L79" s="32"/>
      <c r="M79" s="32"/>
      <c r="N79" s="80">
        <f>SUM(N71=2,N72=2,N73=2,N74=2,N75=2,N76=2)</f>
        <v>3</v>
      </c>
      <c r="O79" s="16" t="s">
        <v>7</v>
      </c>
      <c r="P79" s="81">
        <f>SUM(P71=2,P72=2,P73=2,P74=2,P75=2,P76=2)</f>
        <v>3</v>
      </c>
    </row>
    <row r="81" spans="1:16" x14ac:dyDescent="0.35">
      <c r="A81" s="31"/>
      <c r="B81" s="31"/>
      <c r="C81" s="32"/>
      <c r="D81" s="33"/>
      <c r="E81" s="34"/>
      <c r="F81" s="34"/>
      <c r="G81" s="31"/>
      <c r="H81" s="32"/>
      <c r="I81" s="32"/>
      <c r="J81" s="32"/>
      <c r="K81" s="32"/>
      <c r="L81" s="32"/>
      <c r="M81" s="32"/>
      <c r="N81" s="31"/>
      <c r="O81" s="32"/>
      <c r="P81" s="31"/>
    </row>
    <row r="82" spans="1:16" ht="23" x14ac:dyDescent="0.5">
      <c r="A82" s="23"/>
      <c r="B82" s="24"/>
      <c r="C82" s="116" t="s">
        <v>0</v>
      </c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7"/>
    </row>
    <row r="83" spans="1:16" x14ac:dyDescent="0.35">
      <c r="A83" s="25"/>
      <c r="P83" s="91"/>
    </row>
    <row r="84" spans="1:16" x14ac:dyDescent="0.35">
      <c r="A84" s="25"/>
      <c r="C84" s="9" t="s">
        <v>1</v>
      </c>
      <c r="D84" s="9" t="s">
        <v>2</v>
      </c>
      <c r="G84" s="118" t="s">
        <v>83</v>
      </c>
      <c r="H84" s="119"/>
      <c r="I84" s="6"/>
      <c r="J84" s="126" t="s">
        <v>303</v>
      </c>
      <c r="K84" s="126"/>
      <c r="L84" s="126"/>
      <c r="M84" s="6"/>
      <c r="N84" s="118" t="s">
        <v>3</v>
      </c>
      <c r="O84" s="121"/>
      <c r="P84" s="119"/>
    </row>
    <row r="85" spans="1:16" x14ac:dyDescent="0.35">
      <c r="A85" s="25"/>
      <c r="P85" s="91"/>
    </row>
    <row r="86" spans="1:16" x14ac:dyDescent="0.35">
      <c r="A86" s="25"/>
      <c r="C86" s="5" t="s">
        <v>10</v>
      </c>
      <c r="D86" s="5" t="s">
        <v>9</v>
      </c>
      <c r="G86" s="124" t="s">
        <v>85</v>
      </c>
      <c r="H86" s="125"/>
      <c r="I86" s="6"/>
      <c r="J86" s="126"/>
      <c r="K86" s="126"/>
      <c r="L86" s="6"/>
      <c r="M86" s="6"/>
      <c r="N86" s="138">
        <v>42861</v>
      </c>
      <c r="O86" s="139"/>
      <c r="P86" s="140"/>
    </row>
    <row r="87" spans="1:16" x14ac:dyDescent="0.35">
      <c r="A87" s="25"/>
      <c r="P87" s="91"/>
    </row>
    <row r="88" spans="1:16" x14ac:dyDescent="0.35">
      <c r="A88" s="25"/>
      <c r="B88" s="7"/>
      <c r="C88" s="118" t="s">
        <v>4</v>
      </c>
      <c r="D88" s="119"/>
      <c r="E88" s="1"/>
      <c r="F88" s="7"/>
      <c r="G88" s="118" t="s">
        <v>5</v>
      </c>
      <c r="H88" s="119"/>
      <c r="I88" s="1"/>
      <c r="J88" s="10" t="s">
        <v>86</v>
      </c>
      <c r="K88" s="10" t="s">
        <v>87</v>
      </c>
      <c r="L88" s="10" t="s">
        <v>88</v>
      </c>
      <c r="M88" s="11"/>
      <c r="N88" s="130" t="s">
        <v>89</v>
      </c>
      <c r="O88" s="131"/>
      <c r="P88" s="132"/>
    </row>
    <row r="89" spans="1:16" x14ac:dyDescent="0.35">
      <c r="A89" s="7">
        <v>1</v>
      </c>
      <c r="B89" s="15"/>
      <c r="C89" s="122" t="s">
        <v>370</v>
      </c>
      <c r="D89" s="134"/>
      <c r="E89" s="12" t="s">
        <v>7</v>
      </c>
      <c r="F89" s="15"/>
      <c r="G89" s="122" t="s">
        <v>121</v>
      </c>
      <c r="H89" s="134"/>
      <c r="I89" s="1"/>
      <c r="J89" s="27">
        <v>2</v>
      </c>
      <c r="K89" s="27">
        <v>1</v>
      </c>
      <c r="L89" s="27">
        <v>1</v>
      </c>
      <c r="M89" s="1"/>
      <c r="N89" s="89">
        <f>COUNTIF(J89:K89:L89,1)</f>
        <v>2</v>
      </c>
      <c r="O89" s="28" t="s">
        <v>7</v>
      </c>
      <c r="P89" s="92">
        <f>COUNTIF(J89:K89:L89,2)</f>
        <v>1</v>
      </c>
    </row>
    <row r="90" spans="1:16" x14ac:dyDescent="0.35">
      <c r="A90" s="7">
        <v>2</v>
      </c>
      <c r="B90" s="15"/>
      <c r="C90" s="122" t="s">
        <v>289</v>
      </c>
      <c r="D90" s="134"/>
      <c r="E90" s="13" t="s">
        <v>7</v>
      </c>
      <c r="F90" s="15"/>
      <c r="G90" s="122" t="s">
        <v>307</v>
      </c>
      <c r="H90" s="134"/>
      <c r="I90" s="1"/>
      <c r="J90" s="27">
        <v>1</v>
      </c>
      <c r="K90" s="27">
        <v>1</v>
      </c>
      <c r="L90" s="27"/>
      <c r="M90" s="1"/>
      <c r="N90" s="89">
        <f>COUNTIF(J90:K90:L90,1)</f>
        <v>2</v>
      </c>
      <c r="O90" s="28" t="s">
        <v>7</v>
      </c>
      <c r="P90" s="92">
        <f>COUNTIF(J90:K90:L90,2)</f>
        <v>0</v>
      </c>
    </row>
    <row r="91" spans="1:16" x14ac:dyDescent="0.35">
      <c r="A91" s="7">
        <v>3</v>
      </c>
      <c r="B91" s="15"/>
      <c r="C91" s="122" t="s">
        <v>390</v>
      </c>
      <c r="D91" s="134"/>
      <c r="E91" s="13" t="s">
        <v>7</v>
      </c>
      <c r="F91" s="15"/>
      <c r="G91" s="122" t="s">
        <v>327</v>
      </c>
      <c r="H91" s="134"/>
      <c r="I91" s="1"/>
      <c r="J91" s="27">
        <v>1</v>
      </c>
      <c r="K91" s="27">
        <v>1</v>
      </c>
      <c r="L91" s="27"/>
      <c r="M91" s="1"/>
      <c r="N91" s="89">
        <f>COUNTIF(J91:K91:L91,1)</f>
        <v>2</v>
      </c>
      <c r="O91" s="28" t="s">
        <v>7</v>
      </c>
      <c r="P91" s="92">
        <f>COUNTIF(J91:K91:L91,2)</f>
        <v>0</v>
      </c>
    </row>
    <row r="92" spans="1:16" x14ac:dyDescent="0.35">
      <c r="A92" s="7">
        <v>4</v>
      </c>
      <c r="B92" s="15"/>
      <c r="C92" s="122" t="s">
        <v>372</v>
      </c>
      <c r="D92" s="134"/>
      <c r="E92" s="13" t="s">
        <v>7</v>
      </c>
      <c r="F92" s="15"/>
      <c r="G92" s="122" t="s">
        <v>392</v>
      </c>
      <c r="H92" s="134"/>
      <c r="I92" s="1"/>
      <c r="J92" s="27">
        <v>1</v>
      </c>
      <c r="K92" s="27">
        <v>1</v>
      </c>
      <c r="L92" s="27"/>
      <c r="M92" s="1"/>
      <c r="N92" s="89">
        <f>COUNTIF(J92:K92:L92,1)</f>
        <v>2</v>
      </c>
      <c r="O92" s="28" t="s">
        <v>7</v>
      </c>
      <c r="P92" s="92">
        <f>COUNTIF(J92:K92:L92,2)</f>
        <v>0</v>
      </c>
    </row>
    <row r="93" spans="1:16" x14ac:dyDescent="0.35">
      <c r="A93" s="7">
        <v>5</v>
      </c>
      <c r="B93" s="15"/>
      <c r="C93" s="122" t="s">
        <v>391</v>
      </c>
      <c r="D93" s="134"/>
      <c r="E93" s="13" t="s">
        <v>7</v>
      </c>
      <c r="F93" s="15"/>
      <c r="G93" s="122" t="s">
        <v>373</v>
      </c>
      <c r="H93" s="134"/>
      <c r="I93" s="1"/>
      <c r="J93" s="27">
        <v>1</v>
      </c>
      <c r="K93" s="27">
        <v>1</v>
      </c>
      <c r="L93" s="27"/>
      <c r="M93" s="1"/>
      <c r="N93" s="89">
        <f>COUNTIF(J93:K93:L93,1)</f>
        <v>2</v>
      </c>
      <c r="O93" s="28" t="s">
        <v>7</v>
      </c>
      <c r="P93" s="92">
        <f>COUNTIF(J93:K93:L93,2)</f>
        <v>0</v>
      </c>
    </row>
    <row r="94" spans="1:16" x14ac:dyDescent="0.35">
      <c r="A94" s="7">
        <v>6</v>
      </c>
      <c r="B94" s="15"/>
      <c r="C94" s="122" t="s">
        <v>341</v>
      </c>
      <c r="D94" s="134"/>
      <c r="E94" s="13" t="s">
        <v>7</v>
      </c>
      <c r="F94" s="15"/>
      <c r="G94" s="122" t="s">
        <v>393</v>
      </c>
      <c r="H94" s="134"/>
      <c r="I94" s="1"/>
      <c r="J94" s="27">
        <v>1</v>
      </c>
      <c r="K94" s="27">
        <v>1</v>
      </c>
      <c r="L94" s="27"/>
      <c r="M94" s="1"/>
      <c r="N94" s="90">
        <f>COUNTIF(J94:K94:L94,1)</f>
        <v>2</v>
      </c>
      <c r="O94" s="29" t="s">
        <v>7</v>
      </c>
      <c r="P94" s="93">
        <f>COUNTIF(J94:K94:L94,2)</f>
        <v>0</v>
      </c>
    </row>
    <row r="95" spans="1:16" x14ac:dyDescent="0.35">
      <c r="A95" s="46" t="s">
        <v>8</v>
      </c>
      <c r="B95" s="15"/>
      <c r="C95" s="136"/>
      <c r="D95" s="134"/>
      <c r="F95" s="15"/>
      <c r="G95" s="136"/>
      <c r="H95" s="134"/>
      <c r="I95" s="1"/>
      <c r="J95" s="108"/>
      <c r="K95" s="108"/>
      <c r="L95" s="108"/>
      <c r="M95" s="1"/>
      <c r="N95" s="45"/>
      <c r="O95" s="28"/>
      <c r="P95" s="92"/>
    </row>
    <row r="96" spans="1:16" x14ac:dyDescent="0.35">
      <c r="A96" s="25"/>
      <c r="O96" s="1"/>
      <c r="P96" s="94"/>
    </row>
    <row r="97" spans="1:16" x14ac:dyDescent="0.35">
      <c r="A97" s="30"/>
      <c r="B97" s="31"/>
      <c r="C97" s="32"/>
      <c r="D97" s="33"/>
      <c r="E97" s="34"/>
      <c r="F97" s="34"/>
      <c r="G97" s="118" t="s">
        <v>6</v>
      </c>
      <c r="H97" s="119"/>
      <c r="I97" s="32"/>
      <c r="J97" s="32"/>
      <c r="K97" s="32"/>
      <c r="L97" s="32"/>
      <c r="M97" s="32"/>
      <c r="N97" s="80">
        <f>SUM(N89=2,N90=2,N91=2,N92=2,N93=2,N94=2)</f>
        <v>6</v>
      </c>
      <c r="O97" s="16" t="s">
        <v>7</v>
      </c>
      <c r="P97" s="81">
        <f>SUM(P89=2,P90=2,P91=2,P92=2,P93=2,P94=2)</f>
        <v>0</v>
      </c>
    </row>
    <row r="99" spans="1:16" x14ac:dyDescent="0.35">
      <c r="A99" s="31"/>
      <c r="B99" s="31"/>
      <c r="C99" s="32"/>
      <c r="D99" s="33"/>
      <c r="E99" s="34"/>
      <c r="F99" s="34"/>
      <c r="G99" s="31"/>
      <c r="H99" s="32"/>
      <c r="I99" s="32"/>
      <c r="J99" s="32"/>
      <c r="K99" s="32"/>
      <c r="L99" s="32"/>
      <c r="M99" s="32"/>
      <c r="N99" s="31"/>
      <c r="O99" s="32"/>
      <c r="P99" s="31"/>
    </row>
    <row r="100" spans="1:16" ht="23" x14ac:dyDescent="0.5">
      <c r="A100" s="23"/>
      <c r="B100" s="24"/>
      <c r="C100" s="116" t="s">
        <v>0</v>
      </c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7"/>
    </row>
    <row r="101" spans="1:16" x14ac:dyDescent="0.35">
      <c r="A101" s="25"/>
      <c r="P101" s="91"/>
    </row>
    <row r="102" spans="1:16" x14ac:dyDescent="0.35">
      <c r="A102" s="25"/>
      <c r="C102" s="9" t="s">
        <v>1</v>
      </c>
      <c r="D102" s="9" t="s">
        <v>2</v>
      </c>
      <c r="G102" s="118" t="s">
        <v>83</v>
      </c>
      <c r="H102" s="119"/>
      <c r="I102" s="6"/>
      <c r="J102" s="126" t="s">
        <v>350</v>
      </c>
      <c r="K102" s="126"/>
      <c r="L102" s="126"/>
      <c r="M102" s="6"/>
      <c r="N102" s="118" t="s">
        <v>3</v>
      </c>
      <c r="O102" s="121"/>
      <c r="P102" s="119"/>
    </row>
    <row r="103" spans="1:16" x14ac:dyDescent="0.35">
      <c r="A103" s="25"/>
      <c r="P103" s="91"/>
    </row>
    <row r="104" spans="1:16" x14ac:dyDescent="0.35">
      <c r="A104" s="25"/>
      <c r="C104" s="5" t="s">
        <v>10</v>
      </c>
      <c r="D104" s="5" t="s">
        <v>9</v>
      </c>
      <c r="G104" s="124" t="s">
        <v>85</v>
      </c>
      <c r="H104" s="125"/>
      <c r="I104" s="6"/>
      <c r="J104" s="126"/>
      <c r="K104" s="126"/>
      <c r="L104" s="6"/>
      <c r="M104" s="6"/>
      <c r="N104" s="138">
        <v>42861</v>
      </c>
      <c r="O104" s="139"/>
      <c r="P104" s="140"/>
    </row>
    <row r="105" spans="1:16" x14ac:dyDescent="0.35">
      <c r="A105" s="25"/>
      <c r="P105" s="91"/>
    </row>
    <row r="106" spans="1:16" x14ac:dyDescent="0.35">
      <c r="A106" s="25"/>
      <c r="B106" s="7"/>
      <c r="C106" s="118" t="s">
        <v>4</v>
      </c>
      <c r="D106" s="119"/>
      <c r="E106" s="1"/>
      <c r="F106" s="7"/>
      <c r="G106" s="118" t="s">
        <v>5</v>
      </c>
      <c r="H106" s="119"/>
      <c r="I106" s="1"/>
      <c r="J106" s="10" t="s">
        <v>86</v>
      </c>
      <c r="K106" s="10" t="s">
        <v>87</v>
      </c>
      <c r="L106" s="10" t="s">
        <v>88</v>
      </c>
      <c r="M106" s="11"/>
      <c r="N106" s="130" t="s">
        <v>89</v>
      </c>
      <c r="O106" s="131"/>
      <c r="P106" s="132"/>
    </row>
    <row r="107" spans="1:16" x14ac:dyDescent="0.35">
      <c r="A107" s="7">
        <v>1</v>
      </c>
      <c r="B107" s="15"/>
      <c r="C107" s="122" t="s">
        <v>394</v>
      </c>
      <c r="D107" s="134"/>
      <c r="E107" s="12" t="s">
        <v>7</v>
      </c>
      <c r="F107" s="15"/>
      <c r="G107" s="122" t="s">
        <v>395</v>
      </c>
      <c r="H107" s="134"/>
      <c r="I107" s="1"/>
      <c r="J107" s="27">
        <v>1</v>
      </c>
      <c r="K107" s="27">
        <v>2</v>
      </c>
      <c r="L107" s="27">
        <v>2</v>
      </c>
      <c r="M107" s="1"/>
      <c r="N107" s="89">
        <f>COUNTIF(J107:K107:L107,1)</f>
        <v>1</v>
      </c>
      <c r="O107" s="28" t="s">
        <v>7</v>
      </c>
      <c r="P107" s="92">
        <f>COUNTIF(J107:K107:L107,2)</f>
        <v>2</v>
      </c>
    </row>
    <row r="108" spans="1:16" x14ac:dyDescent="0.35">
      <c r="A108" s="7">
        <v>2</v>
      </c>
      <c r="B108" s="15"/>
      <c r="C108" s="122" t="s">
        <v>380</v>
      </c>
      <c r="D108" s="134"/>
      <c r="E108" s="13" t="s">
        <v>7</v>
      </c>
      <c r="F108" s="15"/>
      <c r="G108" s="122" t="s">
        <v>73</v>
      </c>
      <c r="H108" s="134"/>
      <c r="I108" s="1"/>
      <c r="J108" s="27">
        <v>1</v>
      </c>
      <c r="K108" s="27">
        <v>1</v>
      </c>
      <c r="L108" s="27"/>
      <c r="M108" s="1"/>
      <c r="N108" s="89">
        <f>COUNTIF(J108:K108:L108,1)</f>
        <v>2</v>
      </c>
      <c r="O108" s="28" t="s">
        <v>7</v>
      </c>
      <c r="P108" s="92">
        <f>COUNTIF(J108:K108:L108,2)</f>
        <v>0</v>
      </c>
    </row>
    <row r="109" spans="1:16" x14ac:dyDescent="0.35">
      <c r="A109" s="7">
        <v>3</v>
      </c>
      <c r="B109" s="15"/>
      <c r="C109" s="122" t="s">
        <v>78</v>
      </c>
      <c r="D109" s="134"/>
      <c r="E109" s="13" t="s">
        <v>7</v>
      </c>
      <c r="F109" s="15"/>
      <c r="G109" s="122" t="s">
        <v>396</v>
      </c>
      <c r="H109" s="134"/>
      <c r="I109" s="1"/>
      <c r="J109" s="27">
        <v>2</v>
      </c>
      <c r="K109" s="27">
        <v>2</v>
      </c>
      <c r="L109" s="27"/>
      <c r="M109" s="1"/>
      <c r="N109" s="89">
        <f>COUNTIF(J109:K109:L109,1)</f>
        <v>0</v>
      </c>
      <c r="O109" s="28" t="s">
        <v>7</v>
      </c>
      <c r="P109" s="92">
        <f>COUNTIF(J109:K109:L109,2)</f>
        <v>2</v>
      </c>
    </row>
    <row r="110" spans="1:16" x14ac:dyDescent="0.35">
      <c r="A110" s="7">
        <v>4</v>
      </c>
      <c r="B110" s="15"/>
      <c r="C110" s="122" t="s">
        <v>381</v>
      </c>
      <c r="D110" s="134"/>
      <c r="E110" s="13" t="s">
        <v>7</v>
      </c>
      <c r="F110" s="15"/>
      <c r="G110" s="136" t="s">
        <v>109</v>
      </c>
      <c r="H110" s="134"/>
      <c r="I110" s="1"/>
      <c r="J110" s="27">
        <v>1</v>
      </c>
      <c r="K110" s="27">
        <v>1</v>
      </c>
      <c r="L110" s="27"/>
      <c r="M110" s="1"/>
      <c r="N110" s="89">
        <f>COUNTIF(J110:K110:L110,1)</f>
        <v>2</v>
      </c>
      <c r="O110" s="28" t="s">
        <v>7</v>
      </c>
      <c r="P110" s="92">
        <f>COUNTIF(J110:K110:L110,2)</f>
        <v>0</v>
      </c>
    </row>
    <row r="111" spans="1:16" x14ac:dyDescent="0.35">
      <c r="A111" s="7">
        <v>5</v>
      </c>
      <c r="B111" s="15"/>
      <c r="C111" s="122" t="s">
        <v>198</v>
      </c>
      <c r="D111" s="134"/>
      <c r="E111" s="13" t="s">
        <v>7</v>
      </c>
      <c r="F111" s="15"/>
      <c r="G111" s="122" t="s">
        <v>112</v>
      </c>
      <c r="H111" s="134"/>
      <c r="I111" s="1"/>
      <c r="J111" s="27">
        <v>1</v>
      </c>
      <c r="K111" s="27">
        <v>2</v>
      </c>
      <c r="L111" s="27">
        <v>1</v>
      </c>
      <c r="M111" s="1"/>
      <c r="N111" s="89">
        <f>COUNTIF(J111:K111:L111,1)</f>
        <v>2</v>
      </c>
      <c r="O111" s="28" t="s">
        <v>7</v>
      </c>
      <c r="P111" s="92">
        <f>COUNTIF(J111:K111:L111,2)</f>
        <v>1</v>
      </c>
    </row>
    <row r="112" spans="1:16" x14ac:dyDescent="0.35">
      <c r="A112" s="7">
        <v>6</v>
      </c>
      <c r="B112" s="15"/>
      <c r="C112" s="122" t="s">
        <v>238</v>
      </c>
      <c r="D112" s="134"/>
      <c r="E112" s="13" t="s">
        <v>7</v>
      </c>
      <c r="F112" s="15"/>
      <c r="G112" s="122" t="s">
        <v>102</v>
      </c>
      <c r="H112" s="134"/>
      <c r="I112" s="1"/>
      <c r="J112" s="27">
        <v>1</v>
      </c>
      <c r="K112" s="27">
        <v>2</v>
      </c>
      <c r="L112" s="27">
        <v>1</v>
      </c>
      <c r="M112" s="1"/>
      <c r="N112" s="90">
        <f>COUNTIF(J112:K112:L112,1)</f>
        <v>2</v>
      </c>
      <c r="O112" s="29" t="s">
        <v>7</v>
      </c>
      <c r="P112" s="93">
        <f>COUNTIF(J112:K112:L112,2)</f>
        <v>1</v>
      </c>
    </row>
    <row r="113" spans="1:16" x14ac:dyDescent="0.35">
      <c r="A113" s="7" t="s">
        <v>8</v>
      </c>
      <c r="B113" s="15"/>
      <c r="C113" s="136"/>
      <c r="D113" s="134"/>
      <c r="F113" s="15"/>
      <c r="G113" s="136"/>
      <c r="H113" s="134"/>
      <c r="I113" s="1"/>
      <c r="J113" s="1"/>
      <c r="K113" s="1"/>
      <c r="L113" s="1"/>
      <c r="M113" s="1"/>
      <c r="N113" s="8"/>
      <c r="O113" s="8"/>
      <c r="P113" s="91"/>
    </row>
    <row r="114" spans="1:16" x14ac:dyDescent="0.35">
      <c r="A114" s="25"/>
      <c r="O114" s="1"/>
      <c r="P114" s="91"/>
    </row>
    <row r="115" spans="1:16" x14ac:dyDescent="0.35">
      <c r="A115" s="30"/>
      <c r="B115" s="31"/>
      <c r="C115" s="32"/>
      <c r="D115" s="33"/>
      <c r="E115" s="34"/>
      <c r="F115" s="34"/>
      <c r="G115" s="118" t="s">
        <v>6</v>
      </c>
      <c r="H115" s="119"/>
      <c r="I115" s="32"/>
      <c r="J115" s="32"/>
      <c r="K115" s="32"/>
      <c r="L115" s="32"/>
      <c r="M115" s="32"/>
      <c r="N115" s="80">
        <f>SUM(N107=2,N108=2,N109=2,N110=2,N111=2,N112=2)</f>
        <v>4</v>
      </c>
      <c r="O115" s="16" t="s">
        <v>7</v>
      </c>
      <c r="P115" s="81">
        <f>SUM(P107=2,P108=2,P109=2,P110=2,P111=2,P112=2)</f>
        <v>2</v>
      </c>
    </row>
    <row r="116" spans="1:16" x14ac:dyDescent="0.35">
      <c r="A116" s="24"/>
      <c r="P116" s="24"/>
    </row>
    <row r="117" spans="1:16" x14ac:dyDescent="0.35">
      <c r="A117" s="31"/>
    </row>
    <row r="118" spans="1:16" ht="23" x14ac:dyDescent="0.5">
      <c r="A118" s="23"/>
      <c r="B118" s="24"/>
      <c r="C118" s="116" t="s">
        <v>0</v>
      </c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7"/>
    </row>
    <row r="119" spans="1:16" x14ac:dyDescent="0.35">
      <c r="A119" s="25"/>
      <c r="P119" s="91"/>
    </row>
    <row r="120" spans="1:16" x14ac:dyDescent="0.35">
      <c r="A120" s="25"/>
      <c r="C120" s="9" t="s">
        <v>1</v>
      </c>
      <c r="D120" s="9" t="s">
        <v>2</v>
      </c>
      <c r="G120" s="118" t="s">
        <v>83</v>
      </c>
      <c r="H120" s="119"/>
      <c r="I120" s="6"/>
      <c r="J120" s="126" t="s">
        <v>244</v>
      </c>
      <c r="K120" s="126"/>
      <c r="L120" s="137"/>
      <c r="M120" s="6"/>
      <c r="N120" s="118" t="s">
        <v>3</v>
      </c>
      <c r="O120" s="121"/>
      <c r="P120" s="119"/>
    </row>
    <row r="121" spans="1:16" x14ac:dyDescent="0.35">
      <c r="A121" s="25"/>
      <c r="P121" s="91"/>
    </row>
    <row r="122" spans="1:16" x14ac:dyDescent="0.35">
      <c r="A122" s="25"/>
      <c r="C122" s="5" t="s">
        <v>10</v>
      </c>
      <c r="D122" s="5" t="s">
        <v>9</v>
      </c>
      <c r="G122" s="124" t="s">
        <v>85</v>
      </c>
      <c r="H122" s="125"/>
      <c r="I122" s="6"/>
      <c r="J122" s="126"/>
      <c r="K122" s="126"/>
      <c r="L122" s="6"/>
      <c r="M122" s="6"/>
      <c r="N122" s="138">
        <v>42861</v>
      </c>
      <c r="O122" s="139"/>
      <c r="P122" s="140"/>
    </row>
    <row r="123" spans="1:16" x14ac:dyDescent="0.35">
      <c r="A123" s="25"/>
      <c r="P123" s="91"/>
    </row>
    <row r="124" spans="1:16" x14ac:dyDescent="0.35">
      <c r="A124" s="25"/>
      <c r="B124" s="7"/>
      <c r="C124" s="118" t="s">
        <v>4</v>
      </c>
      <c r="D124" s="119"/>
      <c r="E124" s="1"/>
      <c r="F124" s="7"/>
      <c r="G124" s="118" t="s">
        <v>5</v>
      </c>
      <c r="H124" s="119"/>
      <c r="I124" s="1"/>
      <c r="J124" s="10" t="s">
        <v>86</v>
      </c>
      <c r="K124" s="10" t="s">
        <v>87</v>
      </c>
      <c r="L124" s="10" t="s">
        <v>88</v>
      </c>
      <c r="M124" s="11"/>
      <c r="N124" s="130" t="s">
        <v>89</v>
      </c>
      <c r="O124" s="131"/>
      <c r="P124" s="132"/>
    </row>
    <row r="125" spans="1:16" x14ac:dyDescent="0.35">
      <c r="A125" s="7">
        <v>1</v>
      </c>
      <c r="B125" s="15"/>
      <c r="C125" s="122" t="s">
        <v>397</v>
      </c>
      <c r="D125" s="134"/>
      <c r="E125" s="12" t="s">
        <v>7</v>
      </c>
      <c r="F125" s="15"/>
      <c r="G125" s="136" t="s">
        <v>56</v>
      </c>
      <c r="H125" s="134"/>
      <c r="I125" s="1"/>
      <c r="J125" s="27">
        <v>1</v>
      </c>
      <c r="K125" s="27">
        <v>2</v>
      </c>
      <c r="L125" s="27">
        <v>2</v>
      </c>
      <c r="M125" s="1"/>
      <c r="N125" s="89">
        <f>COUNTIF(J125:K125:L125,1)</f>
        <v>1</v>
      </c>
      <c r="O125" s="28" t="s">
        <v>7</v>
      </c>
      <c r="P125" s="92">
        <f>COUNTIF(J125:K125:L125,2)</f>
        <v>2</v>
      </c>
    </row>
    <row r="126" spans="1:16" x14ac:dyDescent="0.35">
      <c r="A126" s="7">
        <v>2</v>
      </c>
      <c r="B126" s="15"/>
      <c r="C126" s="122" t="s">
        <v>155</v>
      </c>
      <c r="D126" s="134"/>
      <c r="E126" s="13" t="s">
        <v>7</v>
      </c>
      <c r="F126" s="15"/>
      <c r="G126" s="122" t="s">
        <v>156</v>
      </c>
      <c r="H126" s="134"/>
      <c r="I126" s="1"/>
      <c r="J126" s="27">
        <v>2</v>
      </c>
      <c r="K126" s="27">
        <v>1</v>
      </c>
      <c r="L126" s="27">
        <v>1</v>
      </c>
      <c r="M126" s="1"/>
      <c r="N126" s="89">
        <f>COUNTIF(J126:K126:L126,1)</f>
        <v>2</v>
      </c>
      <c r="O126" s="28" t="s">
        <v>7</v>
      </c>
      <c r="P126" s="92">
        <f>COUNTIF(J126:K126:L126,2)</f>
        <v>1</v>
      </c>
    </row>
    <row r="127" spans="1:16" x14ac:dyDescent="0.35">
      <c r="A127" s="7">
        <v>3</v>
      </c>
      <c r="B127" s="15"/>
      <c r="C127" s="122" t="s">
        <v>364</v>
      </c>
      <c r="D127" s="134"/>
      <c r="E127" s="13" t="s">
        <v>7</v>
      </c>
      <c r="F127" s="15"/>
      <c r="G127" s="122" t="s">
        <v>154</v>
      </c>
      <c r="H127" s="134"/>
      <c r="I127" s="1"/>
      <c r="J127" s="27">
        <v>1</v>
      </c>
      <c r="K127" s="27">
        <v>2</v>
      </c>
      <c r="L127" s="27">
        <v>1</v>
      </c>
      <c r="M127" s="1"/>
      <c r="N127" s="89">
        <f>COUNTIF(J127:K127:L127,1)</f>
        <v>2</v>
      </c>
      <c r="O127" s="28" t="s">
        <v>7</v>
      </c>
      <c r="P127" s="92">
        <f>COUNTIF(J127:K127:L127,2)</f>
        <v>1</v>
      </c>
    </row>
    <row r="128" spans="1:16" x14ac:dyDescent="0.35">
      <c r="A128" s="7">
        <v>4</v>
      </c>
      <c r="B128" s="15"/>
      <c r="C128" s="122" t="s">
        <v>298</v>
      </c>
      <c r="D128" s="134"/>
      <c r="E128" s="13" t="s">
        <v>7</v>
      </c>
      <c r="F128" s="15"/>
      <c r="G128" s="136" t="s">
        <v>117</v>
      </c>
      <c r="H128" s="134"/>
      <c r="I128" s="1"/>
      <c r="J128" s="27">
        <v>1</v>
      </c>
      <c r="K128" s="27">
        <v>1</v>
      </c>
      <c r="L128" s="27"/>
      <c r="M128" s="1"/>
      <c r="N128" s="89">
        <f>COUNTIF(J128:K128:L128,1)</f>
        <v>2</v>
      </c>
      <c r="O128" s="28" t="s">
        <v>7</v>
      </c>
      <c r="P128" s="92">
        <f>COUNTIF(J128:K128:L128,2)</f>
        <v>0</v>
      </c>
    </row>
    <row r="129" spans="1:16" x14ac:dyDescent="0.35">
      <c r="A129" s="7">
        <v>5</v>
      </c>
      <c r="B129" s="15"/>
      <c r="C129" s="122" t="s">
        <v>168</v>
      </c>
      <c r="D129" s="134"/>
      <c r="E129" s="13" t="s">
        <v>7</v>
      </c>
      <c r="F129" s="15"/>
      <c r="G129" s="136" t="s">
        <v>54</v>
      </c>
      <c r="H129" s="134"/>
      <c r="I129" s="1"/>
      <c r="J129" s="27">
        <v>1</v>
      </c>
      <c r="K129" s="27">
        <v>1</v>
      </c>
      <c r="L129" s="27"/>
      <c r="M129" s="1"/>
      <c r="N129" s="89">
        <f>COUNTIF(J129:K129:L129,1)</f>
        <v>2</v>
      </c>
      <c r="O129" s="28" t="s">
        <v>7</v>
      </c>
      <c r="P129" s="92">
        <f>COUNTIF(J129:K129:L129,2)</f>
        <v>0</v>
      </c>
    </row>
    <row r="130" spans="1:16" x14ac:dyDescent="0.35">
      <c r="A130" s="7">
        <v>6</v>
      </c>
      <c r="B130" s="15"/>
      <c r="C130" s="122" t="s">
        <v>367</v>
      </c>
      <c r="D130" s="134"/>
      <c r="E130" s="13" t="s">
        <v>7</v>
      </c>
      <c r="F130" s="15"/>
      <c r="G130" s="122" t="s">
        <v>398</v>
      </c>
      <c r="H130" s="134"/>
      <c r="I130" s="1"/>
      <c r="J130" s="27">
        <v>1</v>
      </c>
      <c r="K130" s="27">
        <v>2</v>
      </c>
      <c r="L130" s="27">
        <v>2</v>
      </c>
      <c r="M130" s="1"/>
      <c r="N130" s="90">
        <f>COUNTIF(J130:K130:L130,1)</f>
        <v>1</v>
      </c>
      <c r="O130" s="29" t="s">
        <v>7</v>
      </c>
      <c r="P130" s="93">
        <f>COUNTIF(J130:K130:L130,2)</f>
        <v>2</v>
      </c>
    </row>
    <row r="131" spans="1:16" x14ac:dyDescent="0.35">
      <c r="A131" s="7">
        <v>7</v>
      </c>
      <c r="B131" s="15"/>
      <c r="C131" s="122" t="s">
        <v>157</v>
      </c>
      <c r="D131" s="134"/>
      <c r="E131" s="13" t="s">
        <v>7</v>
      </c>
      <c r="F131" s="15"/>
      <c r="G131" s="122" t="s">
        <v>52</v>
      </c>
      <c r="H131" s="134"/>
      <c r="I131" s="1"/>
      <c r="J131" s="27">
        <v>1</v>
      </c>
      <c r="K131" s="27">
        <v>1</v>
      </c>
      <c r="L131" s="27"/>
      <c r="M131" s="1"/>
      <c r="N131" s="90">
        <f>COUNTIF(J131:K131:L131,1)</f>
        <v>2</v>
      </c>
      <c r="O131" s="29" t="s">
        <v>7</v>
      </c>
      <c r="P131" s="93">
        <f>COUNTIF(J131:K131:L131,2)</f>
        <v>0</v>
      </c>
    </row>
    <row r="132" spans="1:16" x14ac:dyDescent="0.35">
      <c r="A132" s="25"/>
      <c r="O132" s="1"/>
      <c r="P132" s="91"/>
    </row>
    <row r="133" spans="1:16" x14ac:dyDescent="0.35">
      <c r="A133" s="30"/>
      <c r="B133" s="31"/>
      <c r="C133" s="32"/>
      <c r="D133" s="33"/>
      <c r="E133" s="34"/>
      <c r="F133" s="34"/>
      <c r="G133" s="118" t="s">
        <v>6</v>
      </c>
      <c r="H133" s="119"/>
      <c r="I133" s="32"/>
      <c r="J133" s="32"/>
      <c r="K133" s="32"/>
      <c r="L133" s="32"/>
      <c r="M133" s="32"/>
      <c r="N133" s="80">
        <f>SUM(N125=2,N126=2,N127=2,N128=2,N129=2,N130=2,N131=2)</f>
        <v>5</v>
      </c>
      <c r="O133" s="16" t="s">
        <v>7</v>
      </c>
      <c r="P133" s="81">
        <f>SUM(P125=2,P126=2,P127=2,P128=2,P129=2,P130=2,P131=2)</f>
        <v>2</v>
      </c>
    </row>
  </sheetData>
  <mergeCells count="176">
    <mergeCell ref="J8:L8"/>
    <mergeCell ref="C10:P10"/>
    <mergeCell ref="G12:H12"/>
    <mergeCell ref="J12:L12"/>
    <mergeCell ref="N12:P12"/>
    <mergeCell ref="G14:H14"/>
    <mergeCell ref="J14:K14"/>
    <mergeCell ref="N14:P14"/>
    <mergeCell ref="C16:D16"/>
    <mergeCell ref="G16:H16"/>
    <mergeCell ref="N16:P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G25:H25"/>
    <mergeCell ref="C28:P28"/>
    <mergeCell ref="G30:H30"/>
    <mergeCell ref="J30:L30"/>
    <mergeCell ref="N30:P30"/>
    <mergeCell ref="G32:H32"/>
    <mergeCell ref="J32:K32"/>
    <mergeCell ref="N32:P32"/>
    <mergeCell ref="C34:D34"/>
    <mergeCell ref="G34:H34"/>
    <mergeCell ref="N34:P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G43:H43"/>
    <mergeCell ref="C46:P46"/>
    <mergeCell ref="G48:H48"/>
    <mergeCell ref="J48:L48"/>
    <mergeCell ref="N48:P48"/>
    <mergeCell ref="G50:H50"/>
    <mergeCell ref="J50:K50"/>
    <mergeCell ref="N50:P50"/>
    <mergeCell ref="C52:D52"/>
    <mergeCell ref="G52:H52"/>
    <mergeCell ref="N52:P52"/>
    <mergeCell ref="C53:D53"/>
    <mergeCell ref="G53:H53"/>
    <mergeCell ref="C54:D54"/>
    <mergeCell ref="G54:H54"/>
    <mergeCell ref="C55:D55"/>
    <mergeCell ref="G55:H55"/>
    <mergeCell ref="C56:D56"/>
    <mergeCell ref="G56:H56"/>
    <mergeCell ref="C57:D57"/>
    <mergeCell ref="G57:H57"/>
    <mergeCell ref="C58:D58"/>
    <mergeCell ref="G58:H58"/>
    <mergeCell ref="C59:D59"/>
    <mergeCell ref="G59:H59"/>
    <mergeCell ref="G61:H61"/>
    <mergeCell ref="C64:P64"/>
    <mergeCell ref="G66:H66"/>
    <mergeCell ref="J66:L66"/>
    <mergeCell ref="N66:P66"/>
    <mergeCell ref="G68:H68"/>
    <mergeCell ref="J68:K68"/>
    <mergeCell ref="N68:P68"/>
    <mergeCell ref="C70:D70"/>
    <mergeCell ref="G70:H70"/>
    <mergeCell ref="N70:P70"/>
    <mergeCell ref="C71:D71"/>
    <mergeCell ref="G71:H71"/>
    <mergeCell ref="C72:D72"/>
    <mergeCell ref="G72:H72"/>
    <mergeCell ref="C73:D73"/>
    <mergeCell ref="G73:H73"/>
    <mergeCell ref="G74:H74"/>
    <mergeCell ref="C75:D75"/>
    <mergeCell ref="G75:H75"/>
    <mergeCell ref="C76:D76"/>
    <mergeCell ref="G76:H76"/>
    <mergeCell ref="C77:D77"/>
    <mergeCell ref="G77:H77"/>
    <mergeCell ref="G79:H79"/>
    <mergeCell ref="C82:P82"/>
    <mergeCell ref="G84:H84"/>
    <mergeCell ref="J84:L84"/>
    <mergeCell ref="N84:P84"/>
    <mergeCell ref="G86:H86"/>
    <mergeCell ref="J86:K86"/>
    <mergeCell ref="N86:P86"/>
    <mergeCell ref="C88:D88"/>
    <mergeCell ref="G88:H88"/>
    <mergeCell ref="N88:P88"/>
    <mergeCell ref="C89:D89"/>
    <mergeCell ref="G89:H89"/>
    <mergeCell ref="C90:D90"/>
    <mergeCell ref="G90:H90"/>
    <mergeCell ref="C91:D91"/>
    <mergeCell ref="G91:H91"/>
    <mergeCell ref="C92:D92"/>
    <mergeCell ref="G92:H92"/>
    <mergeCell ref="C93:D93"/>
    <mergeCell ref="G93:H93"/>
    <mergeCell ref="C94:D94"/>
    <mergeCell ref="G94:H94"/>
    <mergeCell ref="C95:D95"/>
    <mergeCell ref="G95:H95"/>
    <mergeCell ref="G97:H97"/>
    <mergeCell ref="C100:P100"/>
    <mergeCell ref="G102:H102"/>
    <mergeCell ref="J102:L102"/>
    <mergeCell ref="N102:P102"/>
    <mergeCell ref="J104:K104"/>
    <mergeCell ref="N104:P104"/>
    <mergeCell ref="C106:D106"/>
    <mergeCell ref="G106:H106"/>
    <mergeCell ref="N106:P106"/>
    <mergeCell ref="C107:D107"/>
    <mergeCell ref="G107:H107"/>
    <mergeCell ref="C108:D108"/>
    <mergeCell ref="G108:H108"/>
    <mergeCell ref="C131:D131"/>
    <mergeCell ref="G131:H131"/>
    <mergeCell ref="G133:H133"/>
    <mergeCell ref="G115:H115"/>
    <mergeCell ref="C118:P118"/>
    <mergeCell ref="G120:H120"/>
    <mergeCell ref="J120:L120"/>
    <mergeCell ref="N120:P120"/>
    <mergeCell ref="G122:H122"/>
    <mergeCell ref="J122:K122"/>
    <mergeCell ref="N122:P122"/>
    <mergeCell ref="C124:D124"/>
    <mergeCell ref="G124:H124"/>
    <mergeCell ref="N124:P124"/>
    <mergeCell ref="K5:L5"/>
    <mergeCell ref="C128:D128"/>
    <mergeCell ref="G128:H128"/>
    <mergeCell ref="C129:D129"/>
    <mergeCell ref="G129:H129"/>
    <mergeCell ref="C130:D130"/>
    <mergeCell ref="G130:H130"/>
    <mergeCell ref="C125:D125"/>
    <mergeCell ref="G125:H125"/>
    <mergeCell ref="C126:D126"/>
    <mergeCell ref="G126:H126"/>
    <mergeCell ref="C127:D127"/>
    <mergeCell ref="G127:H127"/>
    <mergeCell ref="C109:D109"/>
    <mergeCell ref="G109:H109"/>
    <mergeCell ref="C110:D110"/>
    <mergeCell ref="G110:H110"/>
    <mergeCell ref="C111:D111"/>
    <mergeCell ref="G111:H111"/>
    <mergeCell ref="C112:D112"/>
    <mergeCell ref="G112:H112"/>
    <mergeCell ref="C113:D113"/>
    <mergeCell ref="G113:H113"/>
    <mergeCell ref="G104:H104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92" orientation="landscape" horizontalDpi="4294967293" r:id="rId1"/>
  <rowBreaks count="3" manualBreakCount="3">
    <brk id="26" max="15" man="1"/>
    <brk id="62" max="15" man="1"/>
    <brk id="98" max="1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5:S142"/>
  <sheetViews>
    <sheetView showGridLines="0" topLeftCell="A45" zoomScaleNormal="100" zoomScaleSheetLayoutView="100" workbookViewId="0">
      <selection activeCell="C2" sqref="C2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0" width="6.1796875" style="2" bestFit="1" customWidth="1"/>
    <col min="11" max="12" width="6.54296875" style="2" customWidth="1"/>
    <col min="13" max="13" width="4.453125" style="2" customWidth="1"/>
    <col min="14" max="14" width="5.36328125" style="1" customWidth="1"/>
    <col min="15" max="15" width="3" style="2" customWidth="1"/>
    <col min="16" max="16" width="5.36328125" style="1" customWidth="1"/>
    <col min="17" max="18" width="9.08984375" style="2"/>
    <col min="19" max="19" width="12.36328125" style="2" bestFit="1" customWidth="1"/>
    <col min="20" max="16384" width="9.08984375" style="2"/>
  </cols>
  <sheetData>
    <row r="5" spans="1:16" x14ac:dyDescent="0.35">
      <c r="K5" s="114" t="s">
        <v>377</v>
      </c>
      <c r="L5" s="114"/>
      <c r="M5" s="36"/>
      <c r="N5" s="11">
        <f>N25+N43+N61+N79+N97+N115+N133</f>
        <v>15</v>
      </c>
      <c r="O5" s="36"/>
      <c r="P5" s="11">
        <f>P25+P43+P61+P79+P97+P115+P133</f>
        <v>28</v>
      </c>
    </row>
    <row r="8" spans="1:16" x14ac:dyDescent="0.35">
      <c r="J8" s="114" t="s">
        <v>349</v>
      </c>
      <c r="K8" s="115"/>
      <c r="L8" s="115"/>
    </row>
    <row r="9" spans="1:16" x14ac:dyDescent="0.35">
      <c r="A9" s="31"/>
      <c r="B9" s="31"/>
      <c r="C9" s="32"/>
      <c r="D9" s="33"/>
      <c r="E9" s="34"/>
      <c r="F9" s="34"/>
      <c r="G9" s="31"/>
      <c r="H9" s="32"/>
      <c r="I9" s="32"/>
      <c r="J9" s="32"/>
      <c r="K9" s="32"/>
      <c r="L9" s="32"/>
      <c r="M9" s="32"/>
      <c r="N9" s="31"/>
      <c r="O9" s="32"/>
      <c r="P9" s="31"/>
    </row>
    <row r="10" spans="1:16" ht="23" x14ac:dyDescent="0.5">
      <c r="A10" s="23"/>
      <c r="B10" s="24"/>
      <c r="C10" s="116" t="s">
        <v>0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7"/>
    </row>
    <row r="11" spans="1:16" x14ac:dyDescent="0.35">
      <c r="A11" s="25"/>
      <c r="P11" s="91"/>
    </row>
    <row r="12" spans="1:16" x14ac:dyDescent="0.35">
      <c r="A12" s="25"/>
      <c r="C12" s="9" t="s">
        <v>1</v>
      </c>
      <c r="D12" s="9" t="s">
        <v>2</v>
      </c>
      <c r="G12" s="118" t="s">
        <v>83</v>
      </c>
      <c r="H12" s="119"/>
      <c r="I12" s="6"/>
      <c r="J12" s="126" t="s">
        <v>138</v>
      </c>
      <c r="K12" s="126"/>
      <c r="L12" s="126"/>
      <c r="M12" s="6"/>
      <c r="N12" s="118" t="s">
        <v>3</v>
      </c>
      <c r="O12" s="121"/>
      <c r="P12" s="119"/>
    </row>
    <row r="13" spans="1:16" x14ac:dyDescent="0.35">
      <c r="A13" s="25"/>
      <c r="P13" s="91"/>
    </row>
    <row r="14" spans="1:16" x14ac:dyDescent="0.35">
      <c r="A14" s="25"/>
      <c r="C14" s="5" t="s">
        <v>9</v>
      </c>
      <c r="D14" s="5" t="s">
        <v>10</v>
      </c>
      <c r="G14" s="124" t="s">
        <v>85</v>
      </c>
      <c r="H14" s="125"/>
      <c r="I14" s="6"/>
      <c r="J14" s="126"/>
      <c r="K14" s="126"/>
      <c r="L14" s="6"/>
      <c r="M14" s="6"/>
      <c r="N14" s="127">
        <v>42679</v>
      </c>
      <c r="O14" s="128"/>
      <c r="P14" s="129"/>
    </row>
    <row r="15" spans="1:16" x14ac:dyDescent="0.35">
      <c r="A15" s="25"/>
      <c r="P15" s="91"/>
    </row>
    <row r="16" spans="1:16" x14ac:dyDescent="0.35">
      <c r="A16" s="25"/>
      <c r="B16" s="7"/>
      <c r="C16" s="118" t="s">
        <v>4</v>
      </c>
      <c r="D16" s="119"/>
      <c r="E16" s="1"/>
      <c r="F16" s="7"/>
      <c r="G16" s="118" t="s">
        <v>5</v>
      </c>
      <c r="H16" s="119"/>
      <c r="I16" s="1"/>
      <c r="J16" s="10" t="s">
        <v>86</v>
      </c>
      <c r="K16" s="10" t="s">
        <v>87</v>
      </c>
      <c r="L16" s="10" t="s">
        <v>88</v>
      </c>
      <c r="M16" s="11"/>
      <c r="N16" s="130" t="s">
        <v>89</v>
      </c>
      <c r="O16" s="131"/>
      <c r="P16" s="132"/>
    </row>
    <row r="17" spans="1:16" x14ac:dyDescent="0.35">
      <c r="A17" s="7">
        <v>1</v>
      </c>
      <c r="B17" s="15"/>
      <c r="C17" s="122" t="s">
        <v>141</v>
      </c>
      <c r="D17" s="123"/>
      <c r="E17" s="12" t="s">
        <v>7</v>
      </c>
      <c r="F17" s="15"/>
      <c r="G17" s="122" t="s">
        <v>92</v>
      </c>
      <c r="H17" s="123"/>
      <c r="I17" s="1"/>
      <c r="J17" s="5">
        <v>1</v>
      </c>
      <c r="K17" s="5">
        <v>2</v>
      </c>
      <c r="L17" s="5">
        <v>2</v>
      </c>
      <c r="M17" s="1"/>
      <c r="N17" s="95">
        <f>COUNTIF(J17:K17:L17,1)</f>
        <v>1</v>
      </c>
      <c r="O17" s="22" t="s">
        <v>7</v>
      </c>
      <c r="P17" s="96">
        <f>COUNTIF(J17:K17:L17,2)</f>
        <v>2</v>
      </c>
    </row>
    <row r="18" spans="1:16" x14ac:dyDescent="0.35">
      <c r="A18" s="7">
        <v>2</v>
      </c>
      <c r="B18" s="15"/>
      <c r="C18" s="122" t="s">
        <v>14</v>
      </c>
      <c r="D18" s="123"/>
      <c r="E18" s="13" t="s">
        <v>7</v>
      </c>
      <c r="F18" s="15"/>
      <c r="G18" s="122" t="s">
        <v>18</v>
      </c>
      <c r="H18" s="123"/>
      <c r="I18" s="1"/>
      <c r="J18" s="5">
        <v>1</v>
      </c>
      <c r="K18" s="5">
        <v>2</v>
      </c>
      <c r="L18" s="5">
        <v>1</v>
      </c>
      <c r="M18" s="1"/>
      <c r="N18" s="95">
        <f>COUNTIF(J18:K18:L18,1)</f>
        <v>2</v>
      </c>
      <c r="O18" s="22" t="s">
        <v>7</v>
      </c>
      <c r="P18" s="96">
        <f>COUNTIF(J18:K18:L18,2)</f>
        <v>1</v>
      </c>
    </row>
    <row r="19" spans="1:16" x14ac:dyDescent="0.35">
      <c r="A19" s="7">
        <v>3</v>
      </c>
      <c r="B19" s="15"/>
      <c r="C19" s="122" t="s">
        <v>142</v>
      </c>
      <c r="D19" s="123"/>
      <c r="E19" s="13" t="s">
        <v>7</v>
      </c>
      <c r="F19" s="15"/>
      <c r="G19" s="122" t="s">
        <v>351</v>
      </c>
      <c r="H19" s="123"/>
      <c r="I19" s="1"/>
      <c r="J19" s="5">
        <v>2</v>
      </c>
      <c r="K19" s="5">
        <v>2</v>
      </c>
      <c r="L19" s="5"/>
      <c r="M19" s="1"/>
      <c r="N19" s="95">
        <f>COUNTIF(J19:K19:L19,1)</f>
        <v>0</v>
      </c>
      <c r="O19" s="22" t="s">
        <v>7</v>
      </c>
      <c r="P19" s="96">
        <f>COUNTIF(J19:K19:L19,2)</f>
        <v>2</v>
      </c>
    </row>
    <row r="20" spans="1:16" x14ac:dyDescent="0.35">
      <c r="A20" s="7">
        <v>4</v>
      </c>
      <c r="B20" s="15"/>
      <c r="C20" s="122" t="s">
        <v>11</v>
      </c>
      <c r="D20" s="123"/>
      <c r="E20" s="13" t="s">
        <v>7</v>
      </c>
      <c r="F20" s="15"/>
      <c r="G20" s="122" t="s">
        <v>34</v>
      </c>
      <c r="H20" s="123"/>
      <c r="I20" s="1"/>
      <c r="J20" s="5">
        <v>2</v>
      </c>
      <c r="K20" s="5">
        <v>2</v>
      </c>
      <c r="L20" s="5"/>
      <c r="M20" s="1"/>
      <c r="N20" s="95">
        <f>COUNTIF(J20:K20:L20,1)</f>
        <v>0</v>
      </c>
      <c r="O20" s="22" t="s">
        <v>7</v>
      </c>
      <c r="P20" s="96">
        <f>COUNTIF(J20:K20:L20,2)</f>
        <v>2</v>
      </c>
    </row>
    <row r="21" spans="1:16" x14ac:dyDescent="0.35">
      <c r="A21" s="7">
        <v>5</v>
      </c>
      <c r="B21" s="15"/>
      <c r="C21" s="122" t="s">
        <v>102</v>
      </c>
      <c r="D21" s="123"/>
      <c r="E21" s="13" t="s">
        <v>7</v>
      </c>
      <c r="F21" s="15"/>
      <c r="G21" s="122" t="s">
        <v>19</v>
      </c>
      <c r="H21" s="123"/>
      <c r="I21" s="1"/>
      <c r="J21" s="5">
        <v>1</v>
      </c>
      <c r="K21" s="5">
        <v>2</v>
      </c>
      <c r="L21" s="5">
        <v>2</v>
      </c>
      <c r="M21" s="1"/>
      <c r="N21" s="95">
        <f>COUNTIF(J21:K21:L21,1)</f>
        <v>1</v>
      </c>
      <c r="O21" s="22" t="s">
        <v>7</v>
      </c>
      <c r="P21" s="96">
        <f>COUNTIF(J21:K21:L21,2)</f>
        <v>2</v>
      </c>
    </row>
    <row r="22" spans="1:16" x14ac:dyDescent="0.35">
      <c r="A22" s="7">
        <v>6</v>
      </c>
      <c r="B22" s="15"/>
      <c r="C22" s="122" t="s">
        <v>12</v>
      </c>
      <c r="D22" s="123"/>
      <c r="E22" s="13" t="s">
        <v>7</v>
      </c>
      <c r="F22" s="15"/>
      <c r="G22" s="122" t="s">
        <v>177</v>
      </c>
      <c r="H22" s="123"/>
      <c r="I22" s="1"/>
      <c r="J22" s="5">
        <v>1</v>
      </c>
      <c r="K22" s="5">
        <v>2</v>
      </c>
      <c r="L22" s="5">
        <v>2</v>
      </c>
      <c r="M22" s="1"/>
      <c r="N22" s="82">
        <f>COUNTIF(J22:K22:L22,1)</f>
        <v>1</v>
      </c>
      <c r="O22" s="35" t="s">
        <v>7</v>
      </c>
      <c r="P22" s="83">
        <f>COUNTIF(J22:K22:L22,2)</f>
        <v>2</v>
      </c>
    </row>
    <row r="23" spans="1:16" x14ac:dyDescent="0.35">
      <c r="A23" s="7" t="s">
        <v>8</v>
      </c>
      <c r="B23" s="15"/>
      <c r="C23" s="122"/>
      <c r="D23" s="123"/>
      <c r="F23" s="15"/>
      <c r="G23" s="122"/>
      <c r="H23" s="123"/>
      <c r="I23" s="1"/>
      <c r="J23" s="1"/>
      <c r="K23" s="1"/>
      <c r="L23" s="1"/>
      <c r="M23" s="1"/>
      <c r="N23" s="8"/>
      <c r="O23" s="8"/>
      <c r="P23" s="91"/>
    </row>
    <row r="24" spans="1:16" x14ac:dyDescent="0.35">
      <c r="A24" s="25"/>
      <c r="O24" s="1"/>
      <c r="P24" s="91"/>
    </row>
    <row r="25" spans="1:16" x14ac:dyDescent="0.35">
      <c r="A25" s="30"/>
      <c r="B25" s="31"/>
      <c r="C25" s="32"/>
      <c r="D25" s="33"/>
      <c r="E25" s="34"/>
      <c r="F25" s="34"/>
      <c r="G25" s="118" t="s">
        <v>6</v>
      </c>
      <c r="H25" s="119"/>
      <c r="I25" s="32"/>
      <c r="J25" s="32"/>
      <c r="K25" s="32"/>
      <c r="L25" s="32"/>
      <c r="M25" s="32"/>
      <c r="N25" s="80">
        <f>SUM(N17=2,N18=2,N19=2,N20=2,N21=2,N22=2)</f>
        <v>1</v>
      </c>
      <c r="O25" s="16" t="s">
        <v>7</v>
      </c>
      <c r="P25" s="81">
        <f>SUM(P17=2,P18=2,P19=2,P20=2,P21=2,P22=2)</f>
        <v>5</v>
      </c>
    </row>
    <row r="26" spans="1:16" x14ac:dyDescent="0.35">
      <c r="A26" s="24"/>
    </row>
    <row r="27" spans="1:16" x14ac:dyDescent="0.35">
      <c r="A27" s="31"/>
      <c r="B27" s="31"/>
      <c r="C27" s="32"/>
      <c r="D27" s="33"/>
      <c r="E27" s="34"/>
      <c r="F27" s="34"/>
      <c r="G27" s="31"/>
      <c r="H27" s="32"/>
      <c r="I27" s="32"/>
      <c r="J27" s="32"/>
      <c r="K27" s="32"/>
      <c r="L27" s="32"/>
      <c r="M27" s="32"/>
      <c r="N27" s="31"/>
      <c r="O27" s="32"/>
      <c r="P27" s="31"/>
    </row>
    <row r="28" spans="1:16" ht="23" x14ac:dyDescent="0.5">
      <c r="A28" s="23"/>
      <c r="B28" s="24"/>
      <c r="C28" s="116" t="s">
        <v>0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7"/>
    </row>
    <row r="29" spans="1:16" x14ac:dyDescent="0.35">
      <c r="A29" s="25"/>
      <c r="P29" s="91"/>
    </row>
    <row r="30" spans="1:16" x14ac:dyDescent="0.35">
      <c r="A30" s="25"/>
      <c r="C30" s="9" t="s">
        <v>1</v>
      </c>
      <c r="D30" s="9" t="s">
        <v>2</v>
      </c>
      <c r="G30" s="118" t="s">
        <v>83</v>
      </c>
      <c r="H30" s="119"/>
      <c r="I30" s="6"/>
      <c r="J30" s="126" t="s">
        <v>145</v>
      </c>
      <c r="K30" s="126"/>
      <c r="L30" s="126"/>
      <c r="M30" s="6"/>
      <c r="N30" s="118" t="s">
        <v>3</v>
      </c>
      <c r="O30" s="121"/>
      <c r="P30" s="119"/>
    </row>
    <row r="31" spans="1:16" x14ac:dyDescent="0.35">
      <c r="A31" s="25"/>
      <c r="P31" s="91"/>
    </row>
    <row r="32" spans="1:16" x14ac:dyDescent="0.35">
      <c r="A32" s="25"/>
      <c r="C32" s="5" t="s">
        <v>9</v>
      </c>
      <c r="D32" s="5" t="s">
        <v>10</v>
      </c>
      <c r="G32" s="124" t="s">
        <v>85</v>
      </c>
      <c r="H32" s="125"/>
      <c r="I32" s="6"/>
      <c r="J32" s="126"/>
      <c r="K32" s="126"/>
      <c r="L32" s="6"/>
      <c r="M32" s="6"/>
      <c r="N32" s="127">
        <v>42679</v>
      </c>
      <c r="O32" s="128"/>
      <c r="P32" s="129"/>
    </row>
    <row r="33" spans="1:16" x14ac:dyDescent="0.35">
      <c r="A33" s="25"/>
      <c r="P33" s="91"/>
    </row>
    <row r="34" spans="1:16" x14ac:dyDescent="0.35">
      <c r="A34" s="25"/>
      <c r="B34" s="7"/>
      <c r="C34" s="118" t="s">
        <v>4</v>
      </c>
      <c r="D34" s="119"/>
      <c r="E34" s="1"/>
      <c r="F34" s="7"/>
      <c r="G34" s="118" t="s">
        <v>5</v>
      </c>
      <c r="H34" s="119"/>
      <c r="I34" s="1"/>
      <c r="J34" s="10" t="s">
        <v>86</v>
      </c>
      <c r="K34" s="10" t="s">
        <v>87</v>
      </c>
      <c r="L34" s="10" t="s">
        <v>88</v>
      </c>
      <c r="M34" s="11"/>
      <c r="N34" s="130" t="s">
        <v>89</v>
      </c>
      <c r="O34" s="131"/>
      <c r="P34" s="132"/>
    </row>
    <row r="35" spans="1:16" x14ac:dyDescent="0.35">
      <c r="A35" s="7">
        <v>1</v>
      </c>
      <c r="B35" s="15"/>
      <c r="C35" s="122" t="s">
        <v>131</v>
      </c>
      <c r="D35" s="123"/>
      <c r="E35" s="12" t="s">
        <v>7</v>
      </c>
      <c r="F35" s="15"/>
      <c r="G35" s="122" t="s">
        <v>275</v>
      </c>
      <c r="H35" s="123"/>
      <c r="I35" s="1"/>
      <c r="J35" s="5">
        <v>2</v>
      </c>
      <c r="K35" s="5">
        <v>2</v>
      </c>
      <c r="L35" s="5"/>
      <c r="M35" s="1"/>
      <c r="N35" s="95">
        <f>COUNTIF(J35:K35:L35,1)</f>
        <v>0</v>
      </c>
      <c r="O35" s="22" t="s">
        <v>7</v>
      </c>
      <c r="P35" s="96">
        <f>COUNTIF(J35:K35:L35,2)</f>
        <v>2</v>
      </c>
    </row>
    <row r="36" spans="1:16" x14ac:dyDescent="0.35">
      <c r="A36" s="7">
        <v>2</v>
      </c>
      <c r="B36" s="15"/>
      <c r="C36" s="122" t="s">
        <v>15</v>
      </c>
      <c r="D36" s="123"/>
      <c r="E36" s="13" t="s">
        <v>7</v>
      </c>
      <c r="F36" s="15"/>
      <c r="G36" s="122" t="s">
        <v>352</v>
      </c>
      <c r="H36" s="123"/>
      <c r="I36" s="1"/>
      <c r="J36" s="5">
        <v>1</v>
      </c>
      <c r="K36" s="5">
        <v>1</v>
      </c>
      <c r="L36" s="5"/>
      <c r="M36" s="1"/>
      <c r="N36" s="95">
        <f>COUNTIF(J36:K36:L36,1)</f>
        <v>2</v>
      </c>
      <c r="O36" s="22" t="s">
        <v>7</v>
      </c>
      <c r="P36" s="96">
        <f>COUNTIF(J36:K36:L36,2)</f>
        <v>0</v>
      </c>
    </row>
    <row r="37" spans="1:16" x14ac:dyDescent="0.35">
      <c r="A37" s="7">
        <v>3</v>
      </c>
      <c r="B37" s="15"/>
      <c r="C37" s="122" t="s">
        <v>284</v>
      </c>
      <c r="D37" s="123"/>
      <c r="E37" s="13" t="s">
        <v>7</v>
      </c>
      <c r="F37" s="15"/>
      <c r="G37" s="122" t="s">
        <v>353</v>
      </c>
      <c r="H37" s="123"/>
      <c r="I37" s="1"/>
      <c r="J37" s="5">
        <v>2</v>
      </c>
      <c r="K37" s="5">
        <v>2</v>
      </c>
      <c r="L37" s="5"/>
      <c r="M37" s="1"/>
      <c r="N37" s="95">
        <f>COUNTIF(J37:K37:L37,1)</f>
        <v>0</v>
      </c>
      <c r="O37" s="22" t="s">
        <v>7</v>
      </c>
      <c r="P37" s="96">
        <f>COUNTIF(J37:K37:L37,2)</f>
        <v>2</v>
      </c>
    </row>
    <row r="38" spans="1:16" x14ac:dyDescent="0.35">
      <c r="A38" s="7">
        <v>4</v>
      </c>
      <c r="B38" s="15"/>
      <c r="C38" s="122" t="s">
        <v>251</v>
      </c>
      <c r="D38" s="123"/>
      <c r="E38" s="13" t="s">
        <v>7</v>
      </c>
      <c r="F38" s="15"/>
      <c r="G38" s="122" t="s">
        <v>276</v>
      </c>
      <c r="H38" s="123"/>
      <c r="I38" s="1"/>
      <c r="J38" s="5">
        <v>1</v>
      </c>
      <c r="K38" s="5">
        <v>1</v>
      </c>
      <c r="L38" s="5"/>
      <c r="M38" s="1"/>
      <c r="N38" s="95">
        <f>COUNTIF(J38:K38:L38,1)</f>
        <v>2</v>
      </c>
      <c r="O38" s="22" t="s">
        <v>7</v>
      </c>
      <c r="P38" s="96">
        <f>COUNTIF(J38:K38:L38,2)</f>
        <v>0</v>
      </c>
    </row>
    <row r="39" spans="1:16" x14ac:dyDescent="0.35">
      <c r="A39" s="7">
        <v>5</v>
      </c>
      <c r="B39" s="15"/>
      <c r="C39" s="122" t="s">
        <v>31</v>
      </c>
      <c r="D39" s="123"/>
      <c r="E39" s="13" t="s">
        <v>7</v>
      </c>
      <c r="F39" s="15"/>
      <c r="G39" s="122" t="s">
        <v>354</v>
      </c>
      <c r="H39" s="123"/>
      <c r="I39" s="1"/>
      <c r="J39" s="5">
        <v>2</v>
      </c>
      <c r="K39" s="5">
        <v>2</v>
      </c>
      <c r="L39" s="5"/>
      <c r="M39" s="1"/>
      <c r="N39" s="95">
        <f>COUNTIF(J39:K39:L39,1)</f>
        <v>0</v>
      </c>
      <c r="O39" s="22" t="s">
        <v>7</v>
      </c>
      <c r="P39" s="96">
        <f>COUNTIF(J39:K39:L39,2)</f>
        <v>2</v>
      </c>
    </row>
    <row r="40" spans="1:16" x14ac:dyDescent="0.35">
      <c r="A40" s="7">
        <v>6</v>
      </c>
      <c r="B40" s="15"/>
      <c r="C40" s="122" t="s">
        <v>98</v>
      </c>
      <c r="D40" s="123"/>
      <c r="E40" s="13" t="s">
        <v>7</v>
      </c>
      <c r="F40" s="15"/>
      <c r="G40" s="122" t="s">
        <v>355</v>
      </c>
      <c r="H40" s="123"/>
      <c r="I40" s="1"/>
      <c r="J40" s="5">
        <v>2</v>
      </c>
      <c r="K40" s="5">
        <v>2</v>
      </c>
      <c r="L40" s="5"/>
      <c r="M40" s="1"/>
      <c r="N40" s="82">
        <f>COUNTIF(J40:K40:L40,1)</f>
        <v>0</v>
      </c>
      <c r="O40" s="35" t="s">
        <v>7</v>
      </c>
      <c r="P40" s="83">
        <f>COUNTIF(J40:K40:L40,2)</f>
        <v>2</v>
      </c>
    </row>
    <row r="41" spans="1:16" x14ac:dyDescent="0.35">
      <c r="A41" s="7" t="s">
        <v>8</v>
      </c>
      <c r="B41" s="15"/>
      <c r="C41" s="122"/>
      <c r="D41" s="123"/>
      <c r="F41" s="15"/>
      <c r="G41" s="122"/>
      <c r="H41" s="123"/>
      <c r="I41" s="1"/>
      <c r="J41" s="1"/>
      <c r="K41" s="1"/>
      <c r="L41" s="1"/>
      <c r="M41" s="1"/>
      <c r="N41" s="8"/>
      <c r="O41" s="8"/>
      <c r="P41" s="91"/>
    </row>
    <row r="42" spans="1:16" x14ac:dyDescent="0.35">
      <c r="A42" s="25"/>
      <c r="O42" s="1"/>
      <c r="P42" s="91"/>
    </row>
    <row r="43" spans="1:16" x14ac:dyDescent="0.35">
      <c r="A43" s="30"/>
      <c r="B43" s="31"/>
      <c r="C43" s="32"/>
      <c r="D43" s="33"/>
      <c r="E43" s="34"/>
      <c r="F43" s="34"/>
      <c r="G43" s="118" t="s">
        <v>6</v>
      </c>
      <c r="H43" s="119"/>
      <c r="I43" s="32"/>
      <c r="J43" s="32"/>
      <c r="K43" s="32"/>
      <c r="L43" s="32"/>
      <c r="M43" s="32"/>
      <c r="N43" s="80">
        <f>SUM(N35=2,N36=2,N37=2,N38=2,N39=2,N40=2)</f>
        <v>2</v>
      </c>
      <c r="O43" s="16" t="s">
        <v>7</v>
      </c>
      <c r="P43" s="81">
        <f>SUM(P35=2,P36=2,P37=2,P38=2,P39=2,P40=2)</f>
        <v>4</v>
      </c>
    </row>
    <row r="45" spans="1:16" x14ac:dyDescent="0.35">
      <c r="A45" s="31"/>
      <c r="B45" s="31"/>
      <c r="C45" s="32"/>
      <c r="D45" s="33"/>
      <c r="E45" s="34"/>
      <c r="F45" s="34"/>
      <c r="G45" s="31"/>
      <c r="H45" s="32"/>
      <c r="I45" s="32"/>
      <c r="J45" s="32"/>
      <c r="K45" s="32"/>
      <c r="L45" s="32"/>
      <c r="M45" s="32"/>
      <c r="N45" s="31"/>
      <c r="O45" s="32"/>
      <c r="P45" s="31"/>
    </row>
    <row r="46" spans="1:16" ht="23" x14ac:dyDescent="0.5">
      <c r="A46" s="23"/>
      <c r="B46" s="24"/>
      <c r="C46" s="116" t="s">
        <v>0</v>
      </c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7"/>
    </row>
    <row r="47" spans="1:16" x14ac:dyDescent="0.35">
      <c r="A47" s="25"/>
      <c r="P47" s="91"/>
    </row>
    <row r="48" spans="1:16" x14ac:dyDescent="0.35">
      <c r="A48" s="25"/>
      <c r="C48" s="9" t="s">
        <v>1</v>
      </c>
      <c r="D48" s="9" t="s">
        <v>2</v>
      </c>
      <c r="G48" s="118" t="s">
        <v>83</v>
      </c>
      <c r="H48" s="119"/>
      <c r="I48" s="6"/>
      <c r="J48" s="126" t="s">
        <v>150</v>
      </c>
      <c r="K48" s="126"/>
      <c r="L48" s="126"/>
      <c r="M48" s="6"/>
      <c r="N48" s="118" t="s">
        <v>3</v>
      </c>
      <c r="O48" s="121"/>
      <c r="P48" s="119"/>
    </row>
    <row r="49" spans="1:16" x14ac:dyDescent="0.35">
      <c r="A49" s="25"/>
      <c r="P49" s="91"/>
    </row>
    <row r="50" spans="1:16" x14ac:dyDescent="0.35">
      <c r="A50" s="25"/>
      <c r="C50" s="5" t="s">
        <v>9</v>
      </c>
      <c r="D50" s="5" t="s">
        <v>127</v>
      </c>
      <c r="G50" s="124" t="s">
        <v>85</v>
      </c>
      <c r="H50" s="125"/>
      <c r="I50" s="6"/>
      <c r="J50" s="126"/>
      <c r="K50" s="126"/>
      <c r="L50" s="6"/>
      <c r="M50" s="6"/>
      <c r="N50" s="127">
        <v>42679</v>
      </c>
      <c r="O50" s="128"/>
      <c r="P50" s="129"/>
    </row>
    <row r="51" spans="1:16" x14ac:dyDescent="0.35">
      <c r="A51" s="25"/>
      <c r="P51" s="91"/>
    </row>
    <row r="52" spans="1:16" x14ac:dyDescent="0.35">
      <c r="A52" s="25"/>
      <c r="B52" s="7"/>
      <c r="C52" s="118" t="s">
        <v>4</v>
      </c>
      <c r="D52" s="119"/>
      <c r="E52" s="1"/>
      <c r="F52" s="7"/>
      <c r="G52" s="118" t="s">
        <v>5</v>
      </c>
      <c r="H52" s="119"/>
      <c r="I52" s="1"/>
      <c r="J52" s="10" t="s">
        <v>86</v>
      </c>
      <c r="K52" s="10" t="s">
        <v>87</v>
      </c>
      <c r="L52" s="10" t="s">
        <v>88</v>
      </c>
      <c r="M52" s="11"/>
      <c r="N52" s="130" t="s">
        <v>89</v>
      </c>
      <c r="O52" s="131"/>
      <c r="P52" s="132"/>
    </row>
    <row r="53" spans="1:16" x14ac:dyDescent="0.35">
      <c r="A53" s="7">
        <v>1</v>
      </c>
      <c r="B53" s="15"/>
      <c r="C53" s="122" t="s">
        <v>106</v>
      </c>
      <c r="D53" s="123"/>
      <c r="E53" s="12" t="s">
        <v>7</v>
      </c>
      <c r="F53" s="15"/>
      <c r="G53" s="122" t="s">
        <v>356</v>
      </c>
      <c r="H53" s="123"/>
      <c r="I53" s="1"/>
      <c r="J53" s="5">
        <v>2</v>
      </c>
      <c r="K53" s="5">
        <v>1</v>
      </c>
      <c r="L53" s="5">
        <v>2</v>
      </c>
      <c r="M53" s="1"/>
      <c r="N53" s="95">
        <f>COUNTIF(J53:K53:L53,1)</f>
        <v>1</v>
      </c>
      <c r="O53" s="22" t="s">
        <v>7</v>
      </c>
      <c r="P53" s="96">
        <f>COUNTIF(J53:K53:L53,2)</f>
        <v>2</v>
      </c>
    </row>
    <row r="54" spans="1:16" x14ac:dyDescent="0.35">
      <c r="A54" s="7">
        <v>2</v>
      </c>
      <c r="B54" s="15"/>
      <c r="C54" s="122" t="s">
        <v>151</v>
      </c>
      <c r="D54" s="123"/>
      <c r="E54" s="13" t="s">
        <v>7</v>
      </c>
      <c r="F54" s="15"/>
      <c r="G54" s="122" t="s">
        <v>279</v>
      </c>
      <c r="H54" s="123"/>
      <c r="I54" s="1"/>
      <c r="J54" s="5">
        <v>1</v>
      </c>
      <c r="K54" s="5">
        <v>1</v>
      </c>
      <c r="L54" s="5"/>
      <c r="M54" s="1"/>
      <c r="N54" s="95">
        <f>COUNTIF(J54:K54:L54,1)</f>
        <v>2</v>
      </c>
      <c r="O54" s="22" t="s">
        <v>7</v>
      </c>
      <c r="P54" s="96">
        <f>COUNTIF(J54:K54:L54,2)</f>
        <v>0</v>
      </c>
    </row>
    <row r="55" spans="1:16" x14ac:dyDescent="0.35">
      <c r="A55" s="7">
        <v>3</v>
      </c>
      <c r="B55" s="15"/>
      <c r="C55" s="122" t="s">
        <v>278</v>
      </c>
      <c r="D55" s="123"/>
      <c r="E55" s="13" t="s">
        <v>7</v>
      </c>
      <c r="F55" s="15"/>
      <c r="G55" s="122" t="s">
        <v>306</v>
      </c>
      <c r="H55" s="123"/>
      <c r="I55" s="1"/>
      <c r="J55" s="5">
        <v>1</v>
      </c>
      <c r="K55" s="5">
        <v>2</v>
      </c>
      <c r="L55" s="5">
        <v>2</v>
      </c>
      <c r="M55" s="1"/>
      <c r="N55" s="95">
        <f>COUNTIF(J55:K55:L55,1)</f>
        <v>1</v>
      </c>
      <c r="O55" s="22" t="s">
        <v>7</v>
      </c>
      <c r="P55" s="96">
        <f>COUNTIF(J55:K55:L55,2)</f>
        <v>2</v>
      </c>
    </row>
    <row r="56" spans="1:16" x14ac:dyDescent="0.35">
      <c r="A56" s="7">
        <v>4</v>
      </c>
      <c r="B56" s="15"/>
      <c r="C56" s="122" t="s">
        <v>100</v>
      </c>
      <c r="D56" s="123"/>
      <c r="E56" s="13" t="s">
        <v>7</v>
      </c>
      <c r="F56" s="15"/>
      <c r="G56" s="122" t="s">
        <v>357</v>
      </c>
      <c r="H56" s="123"/>
      <c r="I56" s="1"/>
      <c r="J56" s="5">
        <v>1</v>
      </c>
      <c r="K56" s="5">
        <v>1</v>
      </c>
      <c r="L56" s="5"/>
      <c r="M56" s="1"/>
      <c r="N56" s="95">
        <f>COUNTIF(J56:K56:L56,1)</f>
        <v>2</v>
      </c>
      <c r="O56" s="22" t="s">
        <v>7</v>
      </c>
      <c r="P56" s="96">
        <f>COUNTIF(J56:K56:L56,2)</f>
        <v>0</v>
      </c>
    </row>
    <row r="57" spans="1:16" x14ac:dyDescent="0.35">
      <c r="A57" s="7">
        <v>5</v>
      </c>
      <c r="B57" s="15"/>
      <c r="C57" s="122" t="s">
        <v>65</v>
      </c>
      <c r="D57" s="123"/>
      <c r="E57" s="13" t="s">
        <v>7</v>
      </c>
      <c r="F57" s="15"/>
      <c r="G57" s="122" t="s">
        <v>358</v>
      </c>
      <c r="H57" s="123"/>
      <c r="I57" s="1"/>
      <c r="J57" s="5">
        <v>2</v>
      </c>
      <c r="K57" s="5">
        <v>1</v>
      </c>
      <c r="L57" s="5">
        <v>2</v>
      </c>
      <c r="M57" s="1"/>
      <c r="N57" s="95">
        <f>COUNTIF(J57:K57:L57,1)</f>
        <v>1</v>
      </c>
      <c r="O57" s="22" t="s">
        <v>7</v>
      </c>
      <c r="P57" s="96">
        <f>COUNTIF(J57:K57:L57,2)</f>
        <v>2</v>
      </c>
    </row>
    <row r="58" spans="1:16" x14ac:dyDescent="0.35">
      <c r="A58" s="7">
        <v>6</v>
      </c>
      <c r="B58" s="15"/>
      <c r="C58" s="122" t="s">
        <v>39</v>
      </c>
      <c r="D58" s="123"/>
      <c r="E58" s="13" t="s">
        <v>7</v>
      </c>
      <c r="F58" s="15"/>
      <c r="G58" s="122" t="s">
        <v>379</v>
      </c>
      <c r="H58" s="123"/>
      <c r="I58" s="1"/>
      <c r="J58" s="5">
        <v>1</v>
      </c>
      <c r="K58" s="5">
        <v>1</v>
      </c>
      <c r="L58" s="5"/>
      <c r="M58" s="1"/>
      <c r="N58" s="82">
        <f>COUNTIF(J58:K58:L58,1)</f>
        <v>2</v>
      </c>
      <c r="O58" s="35" t="s">
        <v>7</v>
      </c>
      <c r="P58" s="83">
        <f>COUNTIF(J58:K58:L58,2)</f>
        <v>0</v>
      </c>
    </row>
    <row r="59" spans="1:16" x14ac:dyDescent="0.35">
      <c r="A59" s="7" t="s">
        <v>8</v>
      </c>
      <c r="B59" s="15"/>
      <c r="C59" s="122"/>
      <c r="D59" s="123"/>
      <c r="F59" s="15"/>
      <c r="G59" s="122"/>
      <c r="H59" s="123"/>
      <c r="I59" s="1"/>
      <c r="J59" s="1"/>
      <c r="K59" s="1"/>
      <c r="L59" s="1"/>
      <c r="M59" s="1"/>
      <c r="N59" s="8"/>
      <c r="O59" s="8"/>
      <c r="P59" s="91"/>
    </row>
    <row r="60" spans="1:16" x14ac:dyDescent="0.35">
      <c r="A60" s="25"/>
      <c r="O60" s="1"/>
      <c r="P60" s="91"/>
    </row>
    <row r="61" spans="1:16" x14ac:dyDescent="0.35">
      <c r="A61" s="30"/>
      <c r="B61" s="31"/>
      <c r="C61" s="32"/>
      <c r="D61" s="33"/>
      <c r="E61" s="34"/>
      <c r="F61" s="34"/>
      <c r="G61" s="118" t="s">
        <v>6</v>
      </c>
      <c r="H61" s="119"/>
      <c r="I61" s="32"/>
      <c r="J61" s="32"/>
      <c r="K61" s="32"/>
      <c r="L61" s="32"/>
      <c r="M61" s="32"/>
      <c r="N61" s="80">
        <f>SUM(N53=2,N54=2,N55=2,N56=2,N57=2,N58=2)</f>
        <v>3</v>
      </c>
      <c r="O61" s="16" t="s">
        <v>7</v>
      </c>
      <c r="P61" s="81">
        <f>SUM(P53=2,P54=2,P55=2,P56=2,P57=2,P58=2)</f>
        <v>3</v>
      </c>
    </row>
    <row r="63" spans="1:16" x14ac:dyDescent="0.35">
      <c r="A63" s="31"/>
      <c r="B63" s="31"/>
      <c r="C63" s="32"/>
      <c r="D63" s="33"/>
      <c r="E63" s="34"/>
      <c r="F63" s="34"/>
      <c r="G63" s="31"/>
      <c r="H63" s="32"/>
      <c r="I63" s="32"/>
      <c r="J63" s="32"/>
      <c r="K63" s="32"/>
      <c r="L63" s="32"/>
      <c r="M63" s="32"/>
      <c r="N63" s="31"/>
      <c r="O63" s="32"/>
      <c r="P63" s="31"/>
    </row>
    <row r="64" spans="1:16" ht="23" x14ac:dyDescent="0.5">
      <c r="A64" s="23"/>
      <c r="B64" s="24"/>
      <c r="C64" s="116" t="s">
        <v>0</v>
      </c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7"/>
    </row>
    <row r="65" spans="1:19" x14ac:dyDescent="0.35">
      <c r="A65" s="25"/>
      <c r="P65" s="91"/>
    </row>
    <row r="66" spans="1:19" x14ac:dyDescent="0.35">
      <c r="A66" s="25"/>
      <c r="C66" s="9" t="s">
        <v>1</v>
      </c>
      <c r="D66" s="9" t="s">
        <v>2</v>
      </c>
      <c r="G66" s="118" t="s">
        <v>83</v>
      </c>
      <c r="H66" s="119"/>
      <c r="I66" s="6"/>
      <c r="J66" s="126" t="s">
        <v>286</v>
      </c>
      <c r="K66" s="126"/>
      <c r="L66" s="126"/>
      <c r="M66" s="6"/>
      <c r="N66" s="118" t="s">
        <v>3</v>
      </c>
      <c r="O66" s="121"/>
      <c r="P66" s="119"/>
    </row>
    <row r="67" spans="1:19" x14ac:dyDescent="0.35">
      <c r="A67" s="25"/>
      <c r="P67" s="91"/>
    </row>
    <row r="68" spans="1:19" x14ac:dyDescent="0.35">
      <c r="A68" s="25"/>
      <c r="C68" s="5" t="s">
        <v>9</v>
      </c>
      <c r="D68" s="5" t="s">
        <v>10</v>
      </c>
      <c r="G68" s="124" t="s">
        <v>85</v>
      </c>
      <c r="H68" s="125"/>
      <c r="I68" s="6"/>
      <c r="J68" s="126"/>
      <c r="K68" s="126"/>
      <c r="L68" s="6"/>
      <c r="M68" s="6"/>
      <c r="N68" s="127">
        <v>42679</v>
      </c>
      <c r="O68" s="128"/>
      <c r="P68" s="129"/>
    </row>
    <row r="69" spans="1:19" x14ac:dyDescent="0.35">
      <c r="A69" s="25"/>
      <c r="P69" s="91"/>
    </row>
    <row r="70" spans="1:19" x14ac:dyDescent="0.35">
      <c r="A70" s="25"/>
      <c r="B70" s="7"/>
      <c r="C70" s="118" t="s">
        <v>4</v>
      </c>
      <c r="D70" s="119"/>
      <c r="E70" s="1"/>
      <c r="F70" s="7"/>
      <c r="G70" s="118" t="s">
        <v>5</v>
      </c>
      <c r="H70" s="119"/>
      <c r="I70" s="1"/>
      <c r="J70" s="10" t="s">
        <v>86</v>
      </c>
      <c r="K70" s="10" t="s">
        <v>87</v>
      </c>
      <c r="L70" s="10" t="s">
        <v>88</v>
      </c>
      <c r="M70" s="11"/>
      <c r="N70" s="130" t="s">
        <v>89</v>
      </c>
      <c r="O70" s="131"/>
      <c r="P70" s="132"/>
    </row>
    <row r="71" spans="1:19" x14ac:dyDescent="0.35">
      <c r="A71" s="7">
        <v>1</v>
      </c>
      <c r="B71" s="15"/>
      <c r="C71" s="122" t="s">
        <v>183</v>
      </c>
      <c r="D71" s="123"/>
      <c r="E71" s="12" t="s">
        <v>7</v>
      </c>
      <c r="F71" s="15"/>
      <c r="G71" s="122" t="s">
        <v>359</v>
      </c>
      <c r="H71" s="123"/>
      <c r="I71" s="1"/>
      <c r="J71" s="5">
        <v>1</v>
      </c>
      <c r="K71" s="5">
        <v>2</v>
      </c>
      <c r="L71" s="5">
        <v>2</v>
      </c>
      <c r="M71" s="1"/>
      <c r="N71" s="95">
        <f>COUNTIF(J71:K71:L71,1)</f>
        <v>1</v>
      </c>
      <c r="O71" s="22" t="s">
        <v>7</v>
      </c>
      <c r="P71" s="96">
        <f>COUNTIF(J71:K71:L71,2)</f>
        <v>2</v>
      </c>
    </row>
    <row r="72" spans="1:19" x14ac:dyDescent="0.35">
      <c r="A72" s="7">
        <v>2</v>
      </c>
      <c r="B72" s="15"/>
      <c r="C72" s="122" t="s">
        <v>294</v>
      </c>
      <c r="D72" s="123"/>
      <c r="E72" s="13" t="s">
        <v>7</v>
      </c>
      <c r="F72" s="15"/>
      <c r="G72" s="122" t="s">
        <v>360</v>
      </c>
      <c r="H72" s="123"/>
      <c r="I72" s="1"/>
      <c r="J72" s="5">
        <v>1</v>
      </c>
      <c r="K72" s="5">
        <v>2</v>
      </c>
      <c r="L72" s="5">
        <v>2</v>
      </c>
      <c r="M72" s="1"/>
      <c r="N72" s="95">
        <f>COUNTIF(J72:K72:L72,1)</f>
        <v>1</v>
      </c>
      <c r="O72" s="22" t="s">
        <v>7</v>
      </c>
      <c r="P72" s="96">
        <f>COUNTIF(J72:K72:L72,2)</f>
        <v>2</v>
      </c>
    </row>
    <row r="73" spans="1:19" x14ac:dyDescent="0.35">
      <c r="A73" s="7">
        <v>3</v>
      </c>
      <c r="B73" s="15"/>
      <c r="C73" s="122" t="s">
        <v>321</v>
      </c>
      <c r="D73" s="123"/>
      <c r="E73" s="13" t="s">
        <v>7</v>
      </c>
      <c r="F73" s="15"/>
      <c r="G73" s="122" t="s">
        <v>361</v>
      </c>
      <c r="H73" s="123"/>
      <c r="I73" s="1"/>
      <c r="J73" s="5">
        <v>1</v>
      </c>
      <c r="K73" s="5">
        <v>2</v>
      </c>
      <c r="L73" s="5">
        <v>1</v>
      </c>
      <c r="M73" s="1"/>
      <c r="N73" s="95">
        <f>COUNTIF(J73:K73:L73,1)</f>
        <v>2</v>
      </c>
      <c r="O73" s="22" t="s">
        <v>7</v>
      </c>
      <c r="P73" s="96">
        <f>COUNTIF(J73:K73:L73,2)</f>
        <v>1</v>
      </c>
      <c r="S73" s="113"/>
    </row>
    <row r="74" spans="1:19" x14ac:dyDescent="0.35">
      <c r="A74" s="7">
        <v>4</v>
      </c>
      <c r="B74" s="15"/>
      <c r="C74" s="122" t="s">
        <v>290</v>
      </c>
      <c r="D74" s="123"/>
      <c r="E74" s="13" t="s">
        <v>7</v>
      </c>
      <c r="F74" s="15"/>
      <c r="G74" s="122" t="s">
        <v>378</v>
      </c>
      <c r="H74" s="123"/>
      <c r="I74" s="1"/>
      <c r="J74" s="5">
        <v>1</v>
      </c>
      <c r="K74" s="5">
        <v>1</v>
      </c>
      <c r="L74" s="5"/>
      <c r="M74" s="1"/>
      <c r="N74" s="95">
        <f>COUNTIF(J74:K74:L74,1)</f>
        <v>2</v>
      </c>
      <c r="O74" s="22" t="s">
        <v>7</v>
      </c>
      <c r="P74" s="96">
        <f>COUNTIF(J74:K74:L74,2)</f>
        <v>0</v>
      </c>
      <c r="S74" s="113"/>
    </row>
    <row r="75" spans="1:19" x14ac:dyDescent="0.35">
      <c r="A75" s="7">
        <v>5</v>
      </c>
      <c r="B75" s="15"/>
      <c r="C75" s="122" t="s">
        <v>199</v>
      </c>
      <c r="D75" s="123"/>
      <c r="E75" s="13" t="s">
        <v>7</v>
      </c>
      <c r="F75" s="15"/>
      <c r="G75" s="122" t="s">
        <v>322</v>
      </c>
      <c r="H75" s="123"/>
      <c r="I75" s="1"/>
      <c r="J75" s="5">
        <v>2</v>
      </c>
      <c r="K75" s="5">
        <v>1</v>
      </c>
      <c r="L75" s="5">
        <v>1</v>
      </c>
      <c r="M75" s="1"/>
      <c r="N75" s="95">
        <f>COUNTIF(J75:K75:L75,1)</f>
        <v>2</v>
      </c>
      <c r="O75" s="22" t="s">
        <v>7</v>
      </c>
      <c r="P75" s="96">
        <f>COUNTIF(J75:K75:L75,2)</f>
        <v>1</v>
      </c>
    </row>
    <row r="76" spans="1:19" x14ac:dyDescent="0.35">
      <c r="A76" s="7">
        <v>6</v>
      </c>
      <c r="B76" s="15"/>
      <c r="C76" s="122" t="s">
        <v>362</v>
      </c>
      <c r="D76" s="123"/>
      <c r="E76" s="13" t="s">
        <v>7</v>
      </c>
      <c r="F76" s="15"/>
      <c r="G76" s="122" t="s">
        <v>363</v>
      </c>
      <c r="H76" s="123"/>
      <c r="I76" s="1"/>
      <c r="J76" s="5">
        <v>1</v>
      </c>
      <c r="K76" s="5">
        <v>1</v>
      </c>
      <c r="L76" s="5"/>
      <c r="M76" s="1"/>
      <c r="N76" s="82">
        <f>COUNTIF(J76:K76:L76,1)</f>
        <v>2</v>
      </c>
      <c r="O76" s="35" t="s">
        <v>7</v>
      </c>
      <c r="P76" s="83">
        <f>COUNTIF(J76:K76:L76,2)</f>
        <v>0</v>
      </c>
    </row>
    <row r="77" spans="1:19" x14ac:dyDescent="0.35">
      <c r="A77" s="7" t="s">
        <v>8</v>
      </c>
      <c r="B77" s="15"/>
      <c r="C77" s="122"/>
      <c r="D77" s="123"/>
      <c r="F77" s="15"/>
      <c r="G77" s="122"/>
      <c r="H77" s="123"/>
      <c r="I77" s="1"/>
      <c r="J77" s="1"/>
      <c r="K77" s="1"/>
      <c r="L77" s="1"/>
      <c r="M77" s="1"/>
      <c r="N77" s="8"/>
      <c r="O77" s="8"/>
      <c r="P77" s="91"/>
    </row>
    <row r="78" spans="1:19" x14ac:dyDescent="0.35">
      <c r="A78" s="25"/>
      <c r="O78" s="1"/>
      <c r="P78" s="91"/>
    </row>
    <row r="79" spans="1:19" x14ac:dyDescent="0.35">
      <c r="A79" s="30"/>
      <c r="B79" s="31"/>
      <c r="C79" s="32"/>
      <c r="D79" s="33"/>
      <c r="E79" s="34"/>
      <c r="F79" s="34"/>
      <c r="G79" s="118" t="s">
        <v>6</v>
      </c>
      <c r="H79" s="119"/>
      <c r="I79" s="32"/>
      <c r="J79" s="32"/>
      <c r="K79" s="32"/>
      <c r="L79" s="32"/>
      <c r="M79" s="32"/>
      <c r="N79" s="80">
        <f>SUM(N71=2,N72=2,N73=2,N74=2,N75=2,N76=2)</f>
        <v>4</v>
      </c>
      <c r="O79" s="16" t="s">
        <v>7</v>
      </c>
      <c r="P79" s="81">
        <f>SUM(P71=2,P72=2,P73=2,P74=2,P75=2,P76=2)</f>
        <v>2</v>
      </c>
    </row>
    <row r="81" spans="1:16" x14ac:dyDescent="0.35">
      <c r="A81" s="31"/>
      <c r="B81" s="31"/>
      <c r="C81" s="32"/>
      <c r="D81" s="33"/>
      <c r="E81" s="34"/>
      <c r="F81" s="34"/>
      <c r="G81" s="31"/>
      <c r="H81" s="32"/>
      <c r="I81" s="32"/>
      <c r="J81" s="32"/>
      <c r="K81" s="32"/>
      <c r="L81" s="32"/>
      <c r="M81" s="32"/>
      <c r="N81" s="31"/>
      <c r="O81" s="32"/>
      <c r="P81" s="31"/>
    </row>
    <row r="82" spans="1:16" ht="23" x14ac:dyDescent="0.5">
      <c r="A82" s="23"/>
      <c r="B82" s="24"/>
      <c r="C82" s="116" t="s">
        <v>0</v>
      </c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7"/>
    </row>
    <row r="83" spans="1:16" x14ac:dyDescent="0.35">
      <c r="A83" s="25"/>
      <c r="P83" s="91"/>
    </row>
    <row r="84" spans="1:16" x14ac:dyDescent="0.35">
      <c r="A84" s="25"/>
      <c r="C84" s="9" t="s">
        <v>1</v>
      </c>
      <c r="D84" s="9" t="s">
        <v>2</v>
      </c>
      <c r="G84" s="118" t="s">
        <v>83</v>
      </c>
      <c r="H84" s="119"/>
      <c r="I84" s="6"/>
      <c r="J84" s="126" t="s">
        <v>46</v>
      </c>
      <c r="K84" s="126"/>
      <c r="L84" s="126"/>
      <c r="M84" s="6"/>
      <c r="N84" s="118" t="s">
        <v>3</v>
      </c>
      <c r="O84" s="121"/>
      <c r="P84" s="119"/>
    </row>
    <row r="85" spans="1:16" x14ac:dyDescent="0.35">
      <c r="A85" s="25"/>
      <c r="P85" s="91"/>
    </row>
    <row r="86" spans="1:16" x14ac:dyDescent="0.35">
      <c r="A86" s="25"/>
      <c r="C86" s="5" t="s">
        <v>9</v>
      </c>
      <c r="D86" s="5" t="s">
        <v>10</v>
      </c>
      <c r="G86" s="124" t="s">
        <v>85</v>
      </c>
      <c r="H86" s="125"/>
      <c r="I86" s="6"/>
      <c r="J86" s="126"/>
      <c r="K86" s="126"/>
      <c r="L86" s="6"/>
      <c r="M86" s="6"/>
      <c r="N86" s="127">
        <v>42679</v>
      </c>
      <c r="O86" s="128"/>
      <c r="P86" s="129"/>
    </row>
    <row r="87" spans="1:16" x14ac:dyDescent="0.35">
      <c r="A87" s="25"/>
      <c r="P87" s="91"/>
    </row>
    <row r="88" spans="1:16" x14ac:dyDescent="0.35">
      <c r="A88" s="25"/>
      <c r="B88" s="7"/>
      <c r="C88" s="118" t="s">
        <v>4</v>
      </c>
      <c r="D88" s="119"/>
      <c r="E88" s="1"/>
      <c r="F88" s="7"/>
      <c r="G88" s="118" t="s">
        <v>5</v>
      </c>
      <c r="H88" s="119"/>
      <c r="I88" s="1"/>
      <c r="J88" s="10" t="s">
        <v>86</v>
      </c>
      <c r="K88" s="10" t="s">
        <v>87</v>
      </c>
      <c r="L88" s="10" t="s">
        <v>88</v>
      </c>
      <c r="M88" s="11"/>
      <c r="N88" s="130" t="s">
        <v>89</v>
      </c>
      <c r="O88" s="131"/>
      <c r="P88" s="132"/>
    </row>
    <row r="89" spans="1:16" x14ac:dyDescent="0.35">
      <c r="A89" s="7">
        <v>1</v>
      </c>
      <c r="B89" s="15"/>
      <c r="C89" s="122" t="s">
        <v>154</v>
      </c>
      <c r="D89" s="123"/>
      <c r="E89" s="12" t="s">
        <v>7</v>
      </c>
      <c r="F89" s="15"/>
      <c r="G89" s="122" t="s">
        <v>364</v>
      </c>
      <c r="H89" s="123"/>
      <c r="I89" s="1"/>
      <c r="J89" s="5">
        <v>2</v>
      </c>
      <c r="K89" s="5">
        <v>2</v>
      </c>
      <c r="L89" s="5"/>
      <c r="M89" s="1"/>
      <c r="N89" s="95">
        <f>COUNTIF(J89:K89:L89,1)</f>
        <v>0</v>
      </c>
      <c r="O89" s="22" t="s">
        <v>7</v>
      </c>
      <c r="P89" s="96">
        <f>COUNTIF(J89:K89:L89,2)</f>
        <v>2</v>
      </c>
    </row>
    <row r="90" spans="1:16" x14ac:dyDescent="0.35">
      <c r="A90" s="7">
        <v>2</v>
      </c>
      <c r="B90" s="15"/>
      <c r="C90" s="122" t="s">
        <v>54</v>
      </c>
      <c r="D90" s="123"/>
      <c r="E90" s="13" t="s">
        <v>7</v>
      </c>
      <c r="F90" s="15"/>
      <c r="G90" s="122" t="s">
        <v>365</v>
      </c>
      <c r="H90" s="123"/>
      <c r="I90" s="1"/>
      <c r="J90" s="5">
        <v>1</v>
      </c>
      <c r="K90" s="5">
        <v>1</v>
      </c>
      <c r="L90" s="5"/>
      <c r="M90" s="1"/>
      <c r="N90" s="95">
        <f>COUNTIF(J90:K90:L90,1)</f>
        <v>2</v>
      </c>
      <c r="O90" s="22" t="s">
        <v>7</v>
      </c>
      <c r="P90" s="96">
        <f>COUNTIF(J90:K90:L90,2)</f>
        <v>0</v>
      </c>
    </row>
    <row r="91" spans="1:16" x14ac:dyDescent="0.35">
      <c r="A91" s="7">
        <v>3</v>
      </c>
      <c r="B91" s="15"/>
      <c r="C91" s="122" t="s">
        <v>56</v>
      </c>
      <c r="D91" s="123"/>
      <c r="E91" s="13" t="s">
        <v>7</v>
      </c>
      <c r="F91" s="15"/>
      <c r="G91" s="122" t="s">
        <v>340</v>
      </c>
      <c r="H91" s="123"/>
      <c r="I91" s="1"/>
      <c r="J91" s="5">
        <v>1</v>
      </c>
      <c r="K91" s="5">
        <v>1</v>
      </c>
      <c r="L91" s="5"/>
      <c r="M91" s="1"/>
      <c r="N91" s="95">
        <f>COUNTIF(J91:K91:L91,1)</f>
        <v>2</v>
      </c>
      <c r="O91" s="22" t="s">
        <v>7</v>
      </c>
      <c r="P91" s="96">
        <f>COUNTIF(J91:K91:L91,2)</f>
        <v>0</v>
      </c>
    </row>
    <row r="92" spans="1:16" x14ac:dyDescent="0.35">
      <c r="A92" s="7">
        <v>4</v>
      </c>
      <c r="B92" s="15"/>
      <c r="C92" s="122" t="s">
        <v>52</v>
      </c>
      <c r="D92" s="123"/>
      <c r="E92" s="13" t="s">
        <v>7</v>
      </c>
      <c r="F92" s="15"/>
      <c r="G92" s="122" t="s">
        <v>157</v>
      </c>
      <c r="H92" s="123"/>
      <c r="I92" s="1"/>
      <c r="J92" s="5">
        <v>1</v>
      </c>
      <c r="K92" s="5">
        <v>2</v>
      </c>
      <c r="L92" s="5">
        <v>1</v>
      </c>
      <c r="M92" s="1"/>
      <c r="N92" s="95">
        <f>COUNTIF(J92:K92:L92,1)</f>
        <v>2</v>
      </c>
      <c r="O92" s="22" t="s">
        <v>7</v>
      </c>
      <c r="P92" s="96">
        <f>COUNTIF(J92:K92:L92,2)</f>
        <v>1</v>
      </c>
    </row>
    <row r="93" spans="1:16" x14ac:dyDescent="0.35">
      <c r="A93" s="7">
        <v>5</v>
      </c>
      <c r="B93" s="15"/>
      <c r="C93" s="122" t="s">
        <v>47</v>
      </c>
      <c r="D93" s="123"/>
      <c r="E93" s="13" t="s">
        <v>7</v>
      </c>
      <c r="F93" s="15"/>
      <c r="G93" s="122" t="s">
        <v>155</v>
      </c>
      <c r="H93" s="123"/>
      <c r="I93" s="1"/>
      <c r="J93" s="5">
        <v>2</v>
      </c>
      <c r="K93" s="5">
        <v>2</v>
      </c>
      <c r="L93" s="5"/>
      <c r="M93" s="1"/>
      <c r="N93" s="95">
        <f>COUNTIF(J93:K93:L93,1)</f>
        <v>0</v>
      </c>
      <c r="O93" s="22" t="s">
        <v>7</v>
      </c>
      <c r="P93" s="96">
        <f>COUNTIF(J93:K93:L93,2)</f>
        <v>2</v>
      </c>
    </row>
    <row r="94" spans="1:16" x14ac:dyDescent="0.35">
      <c r="A94" s="7">
        <v>6</v>
      </c>
      <c r="B94" s="15"/>
      <c r="C94" s="122" t="s">
        <v>117</v>
      </c>
      <c r="D94" s="123"/>
      <c r="E94" s="13" t="s">
        <v>7</v>
      </c>
      <c r="F94" s="15"/>
      <c r="G94" s="122" t="s">
        <v>168</v>
      </c>
      <c r="H94" s="123"/>
      <c r="I94" s="1"/>
      <c r="J94" s="5">
        <v>2</v>
      </c>
      <c r="K94" s="5">
        <v>2</v>
      </c>
      <c r="L94" s="5"/>
      <c r="M94" s="1"/>
      <c r="N94" s="95">
        <f>COUNTIF(J94:K94:L94,1)</f>
        <v>0</v>
      </c>
      <c r="O94" s="22" t="s">
        <v>7</v>
      </c>
      <c r="P94" s="96">
        <f>COUNTIF(J94:K94:L94,2)</f>
        <v>2</v>
      </c>
    </row>
    <row r="95" spans="1:16" x14ac:dyDescent="0.35">
      <c r="A95" s="46">
        <v>7</v>
      </c>
      <c r="B95" s="15"/>
      <c r="C95" s="122" t="s">
        <v>366</v>
      </c>
      <c r="D95" s="123"/>
      <c r="E95" s="13" t="s">
        <v>7</v>
      </c>
      <c r="F95" s="15"/>
      <c r="G95" s="122" t="s">
        <v>367</v>
      </c>
      <c r="H95" s="123"/>
      <c r="I95" s="1"/>
      <c r="J95" s="5">
        <v>1</v>
      </c>
      <c r="K95" s="5">
        <v>1</v>
      </c>
      <c r="L95" s="5"/>
      <c r="M95" s="1"/>
      <c r="N95" s="82">
        <f>COUNTIF(J95:K95:L95,1)</f>
        <v>2</v>
      </c>
      <c r="O95" s="35" t="s">
        <v>7</v>
      </c>
      <c r="P95" s="83">
        <f>COUNTIF(J95:K95:L95,2)</f>
        <v>0</v>
      </c>
    </row>
    <row r="96" spans="1:16" x14ac:dyDescent="0.35">
      <c r="A96" s="25"/>
      <c r="O96" s="1"/>
      <c r="P96" s="91"/>
    </row>
    <row r="97" spans="1:16" x14ac:dyDescent="0.35">
      <c r="A97" s="30"/>
      <c r="B97" s="31"/>
      <c r="C97" s="32"/>
      <c r="D97" s="33"/>
      <c r="E97" s="34"/>
      <c r="F97" s="34"/>
      <c r="G97" s="118" t="s">
        <v>6</v>
      </c>
      <c r="H97" s="119"/>
      <c r="I97" s="32"/>
      <c r="J97" s="32"/>
      <c r="K97" s="32"/>
      <c r="L97" s="32"/>
      <c r="M97" s="32"/>
      <c r="N97" s="80">
        <f>SUM(N89=2,N90=2,N91=2,N92=2,N93=2,N94=2,N95=2)</f>
        <v>4</v>
      </c>
      <c r="O97" s="16" t="s">
        <v>7</v>
      </c>
      <c r="P97" s="81">
        <f>SUM(P89=2,P90=2,P91=2,P92=2,P93=2,P94=2,P95=2)</f>
        <v>3</v>
      </c>
    </row>
    <row r="99" spans="1:16" x14ac:dyDescent="0.35">
      <c r="A99" s="31"/>
      <c r="B99" s="31"/>
      <c r="C99" s="32"/>
      <c r="D99" s="33"/>
      <c r="E99" s="34"/>
      <c r="F99" s="34"/>
      <c r="G99" s="31"/>
      <c r="H99" s="32"/>
      <c r="I99" s="32"/>
      <c r="J99" s="32"/>
      <c r="K99" s="32"/>
      <c r="L99" s="32"/>
      <c r="M99" s="32"/>
      <c r="N99" s="31"/>
      <c r="O99" s="32"/>
      <c r="P99" s="31"/>
    </row>
    <row r="100" spans="1:16" ht="23" x14ac:dyDescent="0.5">
      <c r="A100" s="23"/>
      <c r="B100" s="24"/>
      <c r="C100" s="116" t="s">
        <v>0</v>
      </c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7"/>
    </row>
    <row r="101" spans="1:16" x14ac:dyDescent="0.35">
      <c r="A101" s="25"/>
      <c r="P101" s="91"/>
    </row>
    <row r="102" spans="1:16" x14ac:dyDescent="0.35">
      <c r="A102" s="25"/>
      <c r="C102" s="9" t="s">
        <v>1</v>
      </c>
      <c r="D102" s="9" t="s">
        <v>2</v>
      </c>
      <c r="G102" s="118" t="s">
        <v>83</v>
      </c>
      <c r="H102" s="119"/>
      <c r="I102" s="6"/>
      <c r="J102" s="126" t="s">
        <v>303</v>
      </c>
      <c r="K102" s="126"/>
      <c r="L102" s="126"/>
      <c r="M102" s="6"/>
      <c r="N102" s="118" t="s">
        <v>3</v>
      </c>
      <c r="O102" s="121"/>
      <c r="P102" s="119"/>
    </row>
    <row r="103" spans="1:16" x14ac:dyDescent="0.35">
      <c r="A103" s="25"/>
      <c r="P103" s="91"/>
    </row>
    <row r="104" spans="1:16" x14ac:dyDescent="0.35">
      <c r="A104" s="25"/>
      <c r="C104" s="5" t="s">
        <v>9</v>
      </c>
      <c r="D104" s="5" t="s">
        <v>10</v>
      </c>
      <c r="G104" s="124" t="s">
        <v>85</v>
      </c>
      <c r="H104" s="125"/>
      <c r="I104" s="6"/>
      <c r="J104" s="126"/>
      <c r="K104" s="126"/>
      <c r="L104" s="6"/>
      <c r="M104" s="6"/>
      <c r="N104" s="127">
        <v>42679</v>
      </c>
      <c r="O104" s="128"/>
      <c r="P104" s="129"/>
    </row>
    <row r="105" spans="1:16" x14ac:dyDescent="0.35">
      <c r="A105" s="25"/>
      <c r="P105" s="91"/>
    </row>
    <row r="106" spans="1:16" x14ac:dyDescent="0.35">
      <c r="A106" s="25"/>
      <c r="B106" s="7"/>
      <c r="C106" s="118" t="s">
        <v>4</v>
      </c>
      <c r="D106" s="119"/>
      <c r="E106" s="1"/>
      <c r="F106" s="7"/>
      <c r="G106" s="118" t="s">
        <v>5</v>
      </c>
      <c r="H106" s="119"/>
      <c r="I106" s="1"/>
      <c r="J106" s="10" t="s">
        <v>86</v>
      </c>
      <c r="K106" s="10" t="s">
        <v>87</v>
      </c>
      <c r="L106" s="10" t="s">
        <v>88</v>
      </c>
      <c r="M106" s="11"/>
      <c r="N106" s="130" t="s">
        <v>89</v>
      </c>
      <c r="O106" s="131"/>
      <c r="P106" s="132"/>
    </row>
    <row r="107" spans="1:16" x14ac:dyDescent="0.35">
      <c r="A107" s="7">
        <v>1</v>
      </c>
      <c r="B107" s="15"/>
      <c r="C107" s="122" t="s">
        <v>368</v>
      </c>
      <c r="D107" s="123"/>
      <c r="E107" s="12" t="s">
        <v>7</v>
      </c>
      <c r="F107" s="15"/>
      <c r="G107" s="122" t="s">
        <v>308</v>
      </c>
      <c r="H107" s="123"/>
      <c r="I107" s="1"/>
      <c r="J107" s="5">
        <v>2</v>
      </c>
      <c r="K107" s="5">
        <v>2</v>
      </c>
      <c r="L107" s="5"/>
      <c r="M107" s="1"/>
      <c r="N107" s="95">
        <f>COUNTIF(J107:K107:L107,1)</f>
        <v>0</v>
      </c>
      <c r="O107" s="22" t="s">
        <v>7</v>
      </c>
      <c r="P107" s="96">
        <f>COUNTIF(J107:K107:L107,2)</f>
        <v>2</v>
      </c>
    </row>
    <row r="108" spans="1:16" x14ac:dyDescent="0.35">
      <c r="A108" s="7">
        <v>2</v>
      </c>
      <c r="B108" s="15"/>
      <c r="C108" s="122" t="s">
        <v>121</v>
      </c>
      <c r="D108" s="123"/>
      <c r="E108" s="13" t="s">
        <v>7</v>
      </c>
      <c r="F108" s="15"/>
      <c r="G108" s="122" t="s">
        <v>369</v>
      </c>
      <c r="H108" s="123"/>
      <c r="I108" s="1"/>
      <c r="J108" s="5">
        <v>2</v>
      </c>
      <c r="K108" s="5">
        <v>2</v>
      </c>
      <c r="L108" s="5"/>
      <c r="M108" s="1"/>
      <c r="N108" s="95">
        <f>COUNTIF(J108:K108:L108,1)</f>
        <v>0</v>
      </c>
      <c r="O108" s="22" t="s">
        <v>7</v>
      </c>
      <c r="P108" s="96">
        <f>COUNTIF(J108:K108:L108,2)</f>
        <v>2</v>
      </c>
    </row>
    <row r="109" spans="1:16" x14ac:dyDescent="0.35">
      <c r="A109" s="7">
        <v>3</v>
      </c>
      <c r="B109" s="15"/>
      <c r="C109" s="122" t="s">
        <v>307</v>
      </c>
      <c r="D109" s="123"/>
      <c r="E109" s="13" t="s">
        <v>7</v>
      </c>
      <c r="F109" s="15"/>
      <c r="G109" s="122" t="s">
        <v>370</v>
      </c>
      <c r="H109" s="123"/>
      <c r="I109" s="1"/>
      <c r="J109" s="5">
        <v>2</v>
      </c>
      <c r="K109" s="5">
        <v>1</v>
      </c>
      <c r="L109" s="5">
        <v>2</v>
      </c>
      <c r="M109" s="1"/>
      <c r="N109" s="95">
        <f>COUNTIF(J109:K109:L109,1)</f>
        <v>1</v>
      </c>
      <c r="O109" s="22" t="s">
        <v>7</v>
      </c>
      <c r="P109" s="96">
        <f>COUNTIF(J109:K109:L109,2)</f>
        <v>2</v>
      </c>
    </row>
    <row r="110" spans="1:16" x14ac:dyDescent="0.35">
      <c r="A110" s="7">
        <v>4</v>
      </c>
      <c r="B110" s="15"/>
      <c r="C110" s="122" t="s">
        <v>371</v>
      </c>
      <c r="D110" s="123"/>
      <c r="E110" s="13" t="s">
        <v>7</v>
      </c>
      <c r="F110" s="15"/>
      <c r="G110" s="122" t="s">
        <v>372</v>
      </c>
      <c r="H110" s="123"/>
      <c r="I110" s="1"/>
      <c r="J110" s="5">
        <v>2</v>
      </c>
      <c r="K110" s="5">
        <v>2</v>
      </c>
      <c r="L110" s="5"/>
      <c r="M110" s="1"/>
      <c r="N110" s="95">
        <f>COUNTIF(J110:K110:L110,1)</f>
        <v>0</v>
      </c>
      <c r="O110" s="22" t="s">
        <v>7</v>
      </c>
      <c r="P110" s="96">
        <f>COUNTIF(J110:K110:L110,2)</f>
        <v>2</v>
      </c>
    </row>
    <row r="111" spans="1:16" x14ac:dyDescent="0.35">
      <c r="A111" s="7">
        <v>5</v>
      </c>
      <c r="B111" s="15"/>
      <c r="C111" s="122" t="s">
        <v>373</v>
      </c>
      <c r="D111" s="123"/>
      <c r="E111" s="13" t="s">
        <v>7</v>
      </c>
      <c r="F111" s="15"/>
      <c r="G111" s="122" t="s">
        <v>374</v>
      </c>
      <c r="H111" s="123"/>
      <c r="I111" s="1"/>
      <c r="J111" s="5">
        <v>2</v>
      </c>
      <c r="K111" s="5">
        <v>2</v>
      </c>
      <c r="L111" s="5"/>
      <c r="M111" s="1"/>
      <c r="N111" s="95">
        <f>COUNTIF(J111:K111:L111,1)</f>
        <v>0</v>
      </c>
      <c r="O111" s="22" t="s">
        <v>7</v>
      </c>
      <c r="P111" s="96">
        <f>COUNTIF(J111:K111:L111,2)</f>
        <v>2</v>
      </c>
    </row>
    <row r="112" spans="1:16" x14ac:dyDescent="0.35">
      <c r="A112" s="7">
        <v>6</v>
      </c>
      <c r="B112" s="15"/>
      <c r="C112" s="122" t="s">
        <v>327</v>
      </c>
      <c r="D112" s="123"/>
      <c r="E112" s="13" t="s">
        <v>7</v>
      </c>
      <c r="F112" s="15"/>
      <c r="G112" s="122" t="s">
        <v>341</v>
      </c>
      <c r="H112" s="123"/>
      <c r="I112" s="1"/>
      <c r="J112" s="5">
        <v>2</v>
      </c>
      <c r="K112" s="5">
        <v>2</v>
      </c>
      <c r="L112" s="5"/>
      <c r="M112" s="1"/>
      <c r="N112" s="82">
        <f>COUNTIF(J112:K112:L112,1)</f>
        <v>0</v>
      </c>
      <c r="O112" s="35" t="s">
        <v>7</v>
      </c>
      <c r="P112" s="83">
        <f>COUNTIF(J112:K112:L112,2)</f>
        <v>2</v>
      </c>
    </row>
    <row r="113" spans="1:16" x14ac:dyDescent="0.35">
      <c r="A113" s="46" t="s">
        <v>8</v>
      </c>
      <c r="B113" s="15"/>
      <c r="C113" s="122"/>
      <c r="D113" s="123"/>
      <c r="E113" s="13" t="s">
        <v>7</v>
      </c>
      <c r="F113" s="15"/>
      <c r="G113" s="122"/>
      <c r="H113" s="123"/>
      <c r="I113" s="1"/>
      <c r="J113" s="112"/>
      <c r="K113" s="112"/>
      <c r="L113" s="112"/>
      <c r="M113" s="1"/>
      <c r="N113" s="112"/>
      <c r="O113" s="22"/>
      <c r="P113" s="96"/>
    </row>
    <row r="114" spans="1:16" x14ac:dyDescent="0.35">
      <c r="A114" s="25"/>
      <c r="O114" s="1"/>
      <c r="P114" s="91"/>
    </row>
    <row r="115" spans="1:16" x14ac:dyDescent="0.35">
      <c r="A115" s="30"/>
      <c r="B115" s="31"/>
      <c r="C115" s="32"/>
      <c r="D115" s="33"/>
      <c r="E115" s="34"/>
      <c r="F115" s="34"/>
      <c r="G115" s="118" t="s">
        <v>6</v>
      </c>
      <c r="H115" s="119"/>
      <c r="I115" s="32"/>
      <c r="J115" s="32"/>
      <c r="K115" s="32"/>
      <c r="L115" s="32"/>
      <c r="M115" s="32"/>
      <c r="N115" s="80">
        <f>SUM(N107=2,N108=2,N109=2,N110=2,N111=2,N112=2)</f>
        <v>0</v>
      </c>
      <c r="O115" s="16" t="s">
        <v>7</v>
      </c>
      <c r="P115" s="81">
        <f>SUM(P107=2,P108=2,P109=2,P110=2,P111=2,P112=2)</f>
        <v>6</v>
      </c>
    </row>
    <row r="117" spans="1:16" x14ac:dyDescent="0.35">
      <c r="A117" s="31"/>
      <c r="B117" s="31"/>
      <c r="C117" s="32"/>
      <c r="D117" s="33"/>
      <c r="E117" s="34"/>
      <c r="F117" s="34"/>
      <c r="G117" s="31"/>
      <c r="H117" s="32"/>
      <c r="I117" s="32"/>
      <c r="J117" s="32"/>
      <c r="K117" s="32"/>
      <c r="L117" s="32"/>
      <c r="M117" s="32"/>
      <c r="N117" s="31"/>
      <c r="O117" s="32"/>
      <c r="P117" s="31"/>
    </row>
    <row r="118" spans="1:16" ht="23" x14ac:dyDescent="0.5">
      <c r="A118" s="23"/>
      <c r="B118" s="24"/>
      <c r="C118" s="116" t="s">
        <v>0</v>
      </c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7"/>
    </row>
    <row r="119" spans="1:16" x14ac:dyDescent="0.35">
      <c r="A119" s="25"/>
      <c r="P119" s="91"/>
    </row>
    <row r="120" spans="1:16" x14ac:dyDescent="0.35">
      <c r="A120" s="25"/>
      <c r="C120" s="9" t="s">
        <v>1</v>
      </c>
      <c r="D120" s="9" t="s">
        <v>2</v>
      </c>
      <c r="G120" s="118" t="s">
        <v>83</v>
      </c>
      <c r="H120" s="119"/>
      <c r="I120" s="6"/>
      <c r="J120" s="126" t="s">
        <v>350</v>
      </c>
      <c r="K120" s="126"/>
      <c r="L120" s="126"/>
      <c r="M120" s="6"/>
      <c r="N120" s="118" t="s">
        <v>3</v>
      </c>
      <c r="O120" s="121"/>
      <c r="P120" s="119"/>
    </row>
    <row r="121" spans="1:16" x14ac:dyDescent="0.35">
      <c r="A121" s="25"/>
      <c r="P121" s="91"/>
    </row>
    <row r="122" spans="1:16" x14ac:dyDescent="0.35">
      <c r="A122" s="25"/>
      <c r="C122" s="5" t="s">
        <v>9</v>
      </c>
      <c r="D122" s="5" t="s">
        <v>10</v>
      </c>
      <c r="G122" s="124" t="s">
        <v>85</v>
      </c>
      <c r="H122" s="125"/>
      <c r="I122" s="6"/>
      <c r="J122" s="126"/>
      <c r="K122" s="126"/>
      <c r="L122" s="6"/>
      <c r="M122" s="6"/>
      <c r="N122" s="127">
        <v>42679</v>
      </c>
      <c r="O122" s="128"/>
      <c r="P122" s="129"/>
    </row>
    <row r="123" spans="1:16" x14ac:dyDescent="0.35">
      <c r="A123" s="25"/>
      <c r="P123" s="91"/>
    </row>
    <row r="124" spans="1:16" x14ac:dyDescent="0.35">
      <c r="A124" s="25"/>
      <c r="B124" s="7"/>
      <c r="C124" s="118" t="s">
        <v>4</v>
      </c>
      <c r="D124" s="119"/>
      <c r="E124" s="1"/>
      <c r="F124" s="7"/>
      <c r="G124" s="118" t="s">
        <v>5</v>
      </c>
      <c r="H124" s="119"/>
      <c r="I124" s="1"/>
      <c r="J124" s="10" t="s">
        <v>86</v>
      </c>
      <c r="K124" s="10" t="s">
        <v>87</v>
      </c>
      <c r="L124" s="10" t="s">
        <v>88</v>
      </c>
      <c r="M124" s="11"/>
      <c r="N124" s="130" t="s">
        <v>89</v>
      </c>
      <c r="O124" s="131"/>
      <c r="P124" s="132"/>
    </row>
    <row r="125" spans="1:16" x14ac:dyDescent="0.35">
      <c r="A125" s="7">
        <v>1</v>
      </c>
      <c r="B125" s="15"/>
      <c r="C125" s="122" t="s">
        <v>77</v>
      </c>
      <c r="D125" s="123"/>
      <c r="E125" s="12" t="s">
        <v>7</v>
      </c>
      <c r="F125" s="15"/>
      <c r="G125" s="122" t="s">
        <v>380</v>
      </c>
      <c r="H125" s="123"/>
      <c r="I125" s="1"/>
      <c r="J125" s="5">
        <v>2</v>
      </c>
      <c r="K125" s="5">
        <v>2</v>
      </c>
      <c r="L125" s="5"/>
      <c r="M125" s="1"/>
      <c r="N125" s="95">
        <f>COUNTIF(J125:K125:L125,1)</f>
        <v>0</v>
      </c>
      <c r="O125" s="22" t="s">
        <v>7</v>
      </c>
      <c r="P125" s="96">
        <f>COUNTIF(J125:K125:L125,2)</f>
        <v>2</v>
      </c>
    </row>
    <row r="126" spans="1:16" x14ac:dyDescent="0.35">
      <c r="A126" s="7">
        <v>2</v>
      </c>
      <c r="B126" s="15"/>
      <c r="C126" s="122" t="s">
        <v>81</v>
      </c>
      <c r="D126" s="123"/>
      <c r="E126" s="13" t="s">
        <v>7</v>
      </c>
      <c r="F126" s="15"/>
      <c r="G126" s="122" t="s">
        <v>381</v>
      </c>
      <c r="H126" s="123"/>
      <c r="I126" s="1"/>
      <c r="J126" s="5">
        <v>2</v>
      </c>
      <c r="K126" s="5">
        <v>2</v>
      </c>
      <c r="L126" s="5"/>
      <c r="M126" s="1"/>
      <c r="N126" s="95">
        <f>COUNTIF(J126:K126:L126,1)</f>
        <v>0</v>
      </c>
      <c r="O126" s="22" t="s">
        <v>7</v>
      </c>
      <c r="P126" s="96">
        <f>COUNTIF(J126:K126:L126,2)</f>
        <v>2</v>
      </c>
    </row>
    <row r="127" spans="1:16" x14ac:dyDescent="0.35">
      <c r="A127" s="7">
        <v>3</v>
      </c>
      <c r="B127" s="15"/>
      <c r="C127" s="122" t="s">
        <v>132</v>
      </c>
      <c r="D127" s="123"/>
      <c r="E127" s="13" t="s">
        <v>7</v>
      </c>
      <c r="F127" s="15"/>
      <c r="G127" s="122" t="s">
        <v>375</v>
      </c>
      <c r="H127" s="123"/>
      <c r="I127" s="1"/>
      <c r="J127" s="5">
        <v>2</v>
      </c>
      <c r="K127" s="5">
        <v>2</v>
      </c>
      <c r="L127" s="5"/>
      <c r="M127" s="1"/>
      <c r="N127" s="95">
        <f>COUNTIF(J127:K127:L127,1)</f>
        <v>0</v>
      </c>
      <c r="O127" s="22" t="s">
        <v>7</v>
      </c>
      <c r="P127" s="96">
        <f>COUNTIF(J127:K127:L127,2)</f>
        <v>2</v>
      </c>
    </row>
    <row r="128" spans="1:16" x14ac:dyDescent="0.35">
      <c r="A128" s="7">
        <v>4</v>
      </c>
      <c r="B128" s="15"/>
      <c r="C128" s="122" t="s">
        <v>44</v>
      </c>
      <c r="D128" s="123"/>
      <c r="E128" s="13" t="s">
        <v>7</v>
      </c>
      <c r="F128" s="15"/>
      <c r="G128" s="122" t="s">
        <v>241</v>
      </c>
      <c r="H128" s="123"/>
      <c r="I128" s="1"/>
      <c r="J128" s="5">
        <v>2</v>
      </c>
      <c r="K128" s="5">
        <v>1</v>
      </c>
      <c r="L128" s="5">
        <v>2</v>
      </c>
      <c r="M128" s="1"/>
      <c r="N128" s="95">
        <f>COUNTIF(J128:K128:L128,1)</f>
        <v>1</v>
      </c>
      <c r="O128" s="22" t="s">
        <v>7</v>
      </c>
      <c r="P128" s="96">
        <f>COUNTIF(J128:K128:L128,2)</f>
        <v>2</v>
      </c>
    </row>
    <row r="129" spans="1:17" x14ac:dyDescent="0.35">
      <c r="A129" s="7">
        <v>5</v>
      </c>
      <c r="B129" s="15"/>
      <c r="C129" s="122" t="s">
        <v>376</v>
      </c>
      <c r="D129" s="123"/>
      <c r="E129" s="13" t="s">
        <v>7</v>
      </c>
      <c r="F129" s="15"/>
      <c r="G129" s="122" t="s">
        <v>78</v>
      </c>
      <c r="H129" s="123"/>
      <c r="I129" s="1"/>
      <c r="J129" s="5">
        <v>2</v>
      </c>
      <c r="K129" s="5">
        <v>1</v>
      </c>
      <c r="L129" s="5">
        <v>1</v>
      </c>
      <c r="M129" s="1"/>
      <c r="N129" s="95">
        <f>COUNTIF(J129:K129:L129,1)</f>
        <v>2</v>
      </c>
      <c r="O129" s="22" t="s">
        <v>7</v>
      </c>
      <c r="P129" s="96">
        <f>COUNTIF(J129:K129:L129,2)</f>
        <v>1</v>
      </c>
    </row>
    <row r="130" spans="1:17" x14ac:dyDescent="0.35">
      <c r="A130" s="7">
        <v>6</v>
      </c>
      <c r="B130" s="15"/>
      <c r="C130" s="122" t="s">
        <v>109</v>
      </c>
      <c r="D130" s="123"/>
      <c r="E130" s="13" t="s">
        <v>7</v>
      </c>
      <c r="F130" s="15"/>
      <c r="G130" s="122" t="s">
        <v>313</v>
      </c>
      <c r="H130" s="123"/>
      <c r="I130" s="1"/>
      <c r="J130" s="5">
        <v>2</v>
      </c>
      <c r="K130" s="5">
        <v>2</v>
      </c>
      <c r="L130" s="5"/>
      <c r="M130" s="1"/>
      <c r="N130" s="82">
        <f>COUNTIF(J130:K130:L130,1)</f>
        <v>0</v>
      </c>
      <c r="O130" s="35" t="s">
        <v>7</v>
      </c>
      <c r="P130" s="83">
        <f>COUNTIF(J130:K130:L130,2)</f>
        <v>2</v>
      </c>
    </row>
    <row r="131" spans="1:17" x14ac:dyDescent="0.35">
      <c r="A131" s="7" t="s">
        <v>8</v>
      </c>
      <c r="B131" s="15"/>
      <c r="C131" s="122"/>
      <c r="D131" s="123"/>
      <c r="F131" s="15"/>
      <c r="G131" s="122"/>
      <c r="H131" s="123"/>
      <c r="I131" s="1"/>
      <c r="J131" s="1"/>
      <c r="K131" s="1"/>
      <c r="L131" s="1"/>
      <c r="M131" s="1"/>
      <c r="N131" s="8"/>
      <c r="O131" s="8"/>
      <c r="P131" s="91"/>
    </row>
    <row r="132" spans="1:17" x14ac:dyDescent="0.35">
      <c r="A132" s="25"/>
      <c r="O132" s="1"/>
      <c r="P132" s="91"/>
    </row>
    <row r="133" spans="1:17" x14ac:dyDescent="0.35">
      <c r="A133" s="30"/>
      <c r="B133" s="31"/>
      <c r="C133" s="32"/>
      <c r="D133" s="33"/>
      <c r="E133" s="34"/>
      <c r="F133" s="34"/>
      <c r="G133" s="118" t="s">
        <v>6</v>
      </c>
      <c r="H133" s="119"/>
      <c r="I133" s="32"/>
      <c r="J133" s="32"/>
      <c r="K133" s="32"/>
      <c r="L133" s="32"/>
      <c r="M133" s="32"/>
      <c r="N133" s="80">
        <f>SUM(N125=2,N126=2,N127=2,N128=2,N129=2,N130=2)</f>
        <v>1</v>
      </c>
      <c r="O133" s="16" t="s">
        <v>7</v>
      </c>
      <c r="P133" s="81">
        <f>SUM(P125=2,P126=2,P127=2,P128=2,P129=2,P130=2)</f>
        <v>5</v>
      </c>
    </row>
    <row r="142" spans="1:17" x14ac:dyDescent="0.35">
      <c r="Q142" s="36"/>
    </row>
  </sheetData>
  <mergeCells count="177">
    <mergeCell ref="K5:L5"/>
    <mergeCell ref="C131:D131"/>
    <mergeCell ref="G131:H131"/>
    <mergeCell ref="G133:H133"/>
    <mergeCell ref="G112:H112"/>
    <mergeCell ref="C112:D112"/>
    <mergeCell ref="J120:L120"/>
    <mergeCell ref="C128:D128"/>
    <mergeCell ref="G128:H128"/>
    <mergeCell ref="C129:D129"/>
    <mergeCell ref="G129:H129"/>
    <mergeCell ref="C130:D130"/>
    <mergeCell ref="G130:H130"/>
    <mergeCell ref="C125:D125"/>
    <mergeCell ref="G125:H125"/>
    <mergeCell ref="C126:D126"/>
    <mergeCell ref="G126:H126"/>
    <mergeCell ref="C127:D127"/>
    <mergeCell ref="G127:H127"/>
    <mergeCell ref="G122:H122"/>
    <mergeCell ref="J122:K122"/>
    <mergeCell ref="C110:D110"/>
    <mergeCell ref="G110:H110"/>
    <mergeCell ref="C111:D111"/>
    <mergeCell ref="N122:P122"/>
    <mergeCell ref="C124:D124"/>
    <mergeCell ref="G124:H124"/>
    <mergeCell ref="N124:P124"/>
    <mergeCell ref="C113:D113"/>
    <mergeCell ref="G113:H113"/>
    <mergeCell ref="G115:H115"/>
    <mergeCell ref="C118:P118"/>
    <mergeCell ref="G120:H120"/>
    <mergeCell ref="N120:P120"/>
    <mergeCell ref="G111:H111"/>
    <mergeCell ref="C107:D107"/>
    <mergeCell ref="G107:H107"/>
    <mergeCell ref="C108:D108"/>
    <mergeCell ref="G108:H108"/>
    <mergeCell ref="C109:D109"/>
    <mergeCell ref="G109:H109"/>
    <mergeCell ref="G104:H104"/>
    <mergeCell ref="J104:K104"/>
    <mergeCell ref="N104:P104"/>
    <mergeCell ref="C106:D106"/>
    <mergeCell ref="G106:H106"/>
    <mergeCell ref="N106:P106"/>
    <mergeCell ref="C95:D95"/>
    <mergeCell ref="G95:H95"/>
    <mergeCell ref="G97:H97"/>
    <mergeCell ref="C100:P100"/>
    <mergeCell ref="G102:H102"/>
    <mergeCell ref="N102:P102"/>
    <mergeCell ref="J102:L102"/>
    <mergeCell ref="C91:D91"/>
    <mergeCell ref="G91:H91"/>
    <mergeCell ref="G92:H92"/>
    <mergeCell ref="C93:D93"/>
    <mergeCell ref="G93:H93"/>
    <mergeCell ref="C94:D94"/>
    <mergeCell ref="G94:H94"/>
    <mergeCell ref="C92:D92"/>
    <mergeCell ref="C88:D88"/>
    <mergeCell ref="G88:H88"/>
    <mergeCell ref="N88:P88"/>
    <mergeCell ref="C89:D89"/>
    <mergeCell ref="G89:H89"/>
    <mergeCell ref="C90:D90"/>
    <mergeCell ref="G90:H90"/>
    <mergeCell ref="G84:H84"/>
    <mergeCell ref="N84:P84"/>
    <mergeCell ref="G86:H86"/>
    <mergeCell ref="J86:K86"/>
    <mergeCell ref="N86:P86"/>
    <mergeCell ref="J84:L84"/>
    <mergeCell ref="C76:D76"/>
    <mergeCell ref="G76:H76"/>
    <mergeCell ref="C77:D77"/>
    <mergeCell ref="G77:H77"/>
    <mergeCell ref="G79:H79"/>
    <mergeCell ref="C82:P82"/>
    <mergeCell ref="C73:D73"/>
    <mergeCell ref="G73:H73"/>
    <mergeCell ref="C74:D74"/>
    <mergeCell ref="G74:H74"/>
    <mergeCell ref="C75:D75"/>
    <mergeCell ref="G75:H75"/>
    <mergeCell ref="C70:D70"/>
    <mergeCell ref="G70:H70"/>
    <mergeCell ref="N70:P70"/>
    <mergeCell ref="C71:D71"/>
    <mergeCell ref="G71:H71"/>
    <mergeCell ref="C72:D72"/>
    <mergeCell ref="G72:H72"/>
    <mergeCell ref="G66:H66"/>
    <mergeCell ref="N66:P66"/>
    <mergeCell ref="G68:H68"/>
    <mergeCell ref="J68:K68"/>
    <mergeCell ref="N68:P68"/>
    <mergeCell ref="J66:L66"/>
    <mergeCell ref="C58:D58"/>
    <mergeCell ref="G58:H58"/>
    <mergeCell ref="C59:D59"/>
    <mergeCell ref="G59:H59"/>
    <mergeCell ref="G61:H61"/>
    <mergeCell ref="C64:P64"/>
    <mergeCell ref="C55:D55"/>
    <mergeCell ref="G55:H55"/>
    <mergeCell ref="C56:D56"/>
    <mergeCell ref="G56:H56"/>
    <mergeCell ref="C57:D57"/>
    <mergeCell ref="G57:H57"/>
    <mergeCell ref="C52:D52"/>
    <mergeCell ref="G52:H52"/>
    <mergeCell ref="N52:P52"/>
    <mergeCell ref="C53:D53"/>
    <mergeCell ref="G53:H53"/>
    <mergeCell ref="C54:D54"/>
    <mergeCell ref="G54:H54"/>
    <mergeCell ref="G48:H48"/>
    <mergeCell ref="N48:P48"/>
    <mergeCell ref="G50:H50"/>
    <mergeCell ref="J50:K50"/>
    <mergeCell ref="N50:P50"/>
    <mergeCell ref="J48:L48"/>
    <mergeCell ref="C40:D40"/>
    <mergeCell ref="G40:H40"/>
    <mergeCell ref="C41:D41"/>
    <mergeCell ref="G41:H41"/>
    <mergeCell ref="G43:H43"/>
    <mergeCell ref="C46:P46"/>
    <mergeCell ref="C37:D37"/>
    <mergeCell ref="G37:H37"/>
    <mergeCell ref="C38:D38"/>
    <mergeCell ref="G38:H38"/>
    <mergeCell ref="C39:D39"/>
    <mergeCell ref="G39:H39"/>
    <mergeCell ref="C34:D34"/>
    <mergeCell ref="G34:H34"/>
    <mergeCell ref="N34:P34"/>
    <mergeCell ref="C35:D35"/>
    <mergeCell ref="G35:H35"/>
    <mergeCell ref="C36:D36"/>
    <mergeCell ref="G36:H36"/>
    <mergeCell ref="C28:P28"/>
    <mergeCell ref="G30:H30"/>
    <mergeCell ref="N30:P30"/>
    <mergeCell ref="G32:H32"/>
    <mergeCell ref="J32:K32"/>
    <mergeCell ref="N32:P32"/>
    <mergeCell ref="J30:L30"/>
    <mergeCell ref="C22:D22"/>
    <mergeCell ref="G22:H22"/>
    <mergeCell ref="C23:D23"/>
    <mergeCell ref="G23:H23"/>
    <mergeCell ref="G25:H25"/>
    <mergeCell ref="J8:L8"/>
    <mergeCell ref="C19:D19"/>
    <mergeCell ref="G19:H19"/>
    <mergeCell ref="C20:D20"/>
    <mergeCell ref="G20:H20"/>
    <mergeCell ref="C21:D21"/>
    <mergeCell ref="G21:H21"/>
    <mergeCell ref="C16:D16"/>
    <mergeCell ref="G16:H16"/>
    <mergeCell ref="N16:P16"/>
    <mergeCell ref="C17:D17"/>
    <mergeCell ref="G17:H17"/>
    <mergeCell ref="C18:D18"/>
    <mergeCell ref="G18:H18"/>
    <mergeCell ref="C10:P10"/>
    <mergeCell ref="G12:H12"/>
    <mergeCell ref="N12:P12"/>
    <mergeCell ref="G14:H14"/>
    <mergeCell ref="J14:K14"/>
    <mergeCell ref="N14:P14"/>
    <mergeCell ref="J12:L12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92" orientation="landscape" r:id="rId1"/>
  <rowBreaks count="3" manualBreakCount="3">
    <brk id="26" max="16383" man="1"/>
    <brk id="62" max="16383" man="1"/>
    <brk id="98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P133"/>
  <sheetViews>
    <sheetView showGridLines="0" topLeftCell="A5" zoomScaleNormal="100" workbookViewId="0">
      <selection activeCell="G2" sqref="G2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2" width="4.81640625" style="2" bestFit="1" customWidth="1"/>
    <col min="13" max="13" width="4.453125" style="2" customWidth="1"/>
    <col min="14" max="14" width="5.36328125" style="1" customWidth="1"/>
    <col min="15" max="15" width="3" style="2" customWidth="1"/>
    <col min="16" max="16" width="5.36328125" style="1" customWidth="1"/>
    <col min="17" max="16384" width="9.08984375" style="2"/>
  </cols>
  <sheetData>
    <row r="1" spans="1:16" ht="12.5" x14ac:dyDescent="0.25">
      <c r="C1" s="44"/>
      <c r="D1" s="44"/>
      <c r="E1" s="44"/>
      <c r="F1" s="44"/>
      <c r="G1" s="44"/>
      <c r="H1" s="44"/>
    </row>
    <row r="2" spans="1:16" ht="12.5" x14ac:dyDescent="0.25">
      <c r="C2" s="44"/>
      <c r="D2" s="44"/>
      <c r="E2" s="44"/>
      <c r="F2" s="44"/>
      <c r="G2" s="44"/>
      <c r="H2" s="44"/>
    </row>
    <row r="3" spans="1:16" ht="12.5" x14ac:dyDescent="0.25">
      <c r="C3" s="44"/>
      <c r="D3" s="44"/>
      <c r="E3" s="44"/>
      <c r="F3" s="44"/>
      <c r="G3" s="44"/>
      <c r="H3" s="44"/>
    </row>
    <row r="4" spans="1:16" ht="12.5" x14ac:dyDescent="0.25">
      <c r="C4" s="44"/>
      <c r="D4" s="44"/>
      <c r="E4" s="44"/>
      <c r="F4" s="44"/>
      <c r="G4" s="44"/>
      <c r="H4" s="44"/>
    </row>
    <row r="5" spans="1:16" ht="13" x14ac:dyDescent="0.3">
      <c r="C5" s="44"/>
      <c r="D5" s="44"/>
      <c r="E5" s="44"/>
      <c r="F5" s="44"/>
      <c r="G5" s="44"/>
      <c r="H5" s="44"/>
      <c r="K5" s="114" t="s">
        <v>377</v>
      </c>
      <c r="L5" s="114"/>
      <c r="M5" s="36"/>
      <c r="N5" s="11">
        <f>N25+N43+N61+N79+N97+N115+N133</f>
        <v>31</v>
      </c>
      <c r="O5" s="36"/>
      <c r="P5" s="11">
        <f>P25+P43+P61+P79+P97+P115+P133</f>
        <v>11</v>
      </c>
    </row>
    <row r="6" spans="1:16" ht="12.5" x14ac:dyDescent="0.25">
      <c r="C6" s="44"/>
      <c r="D6" s="44"/>
      <c r="E6" s="44"/>
      <c r="F6" s="44"/>
      <c r="G6" s="44"/>
      <c r="H6" s="44"/>
    </row>
    <row r="7" spans="1:16" ht="12.5" x14ac:dyDescent="0.25">
      <c r="C7" s="44"/>
      <c r="D7" s="44"/>
      <c r="E7" s="44"/>
      <c r="F7" s="44"/>
      <c r="G7" s="44"/>
      <c r="H7" s="44"/>
    </row>
    <row r="8" spans="1:16" x14ac:dyDescent="0.35">
      <c r="J8" s="114" t="s">
        <v>345</v>
      </c>
      <c r="K8" s="115"/>
      <c r="L8" s="115"/>
    </row>
    <row r="9" spans="1:16" x14ac:dyDescent="0.35">
      <c r="A9" s="31"/>
      <c r="B9" s="31"/>
      <c r="C9" s="32"/>
      <c r="D9" s="33"/>
      <c r="E9" s="34"/>
      <c r="F9" s="34"/>
      <c r="G9" s="31"/>
      <c r="H9" s="32"/>
      <c r="I9" s="32"/>
      <c r="J9" s="32"/>
      <c r="K9" s="32"/>
      <c r="L9" s="32"/>
      <c r="M9" s="32"/>
      <c r="N9" s="31"/>
      <c r="O9" s="32"/>
      <c r="P9" s="31"/>
    </row>
    <row r="10" spans="1:16" ht="23" x14ac:dyDescent="0.5">
      <c r="A10" s="23"/>
      <c r="B10" s="24"/>
      <c r="C10" s="116" t="s">
        <v>0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7"/>
    </row>
    <row r="11" spans="1:16" x14ac:dyDescent="0.35">
      <c r="A11" s="25"/>
      <c r="P11" s="91"/>
    </row>
    <row r="12" spans="1:16" x14ac:dyDescent="0.35">
      <c r="A12" s="25"/>
      <c r="C12" s="9" t="s">
        <v>1</v>
      </c>
      <c r="D12" s="9" t="s">
        <v>2</v>
      </c>
      <c r="G12" s="118" t="s">
        <v>83</v>
      </c>
      <c r="H12" s="119"/>
      <c r="I12" s="6"/>
      <c r="J12" s="126" t="s">
        <v>138</v>
      </c>
      <c r="K12" s="126"/>
      <c r="L12" s="137"/>
      <c r="M12" s="6"/>
      <c r="N12" s="118" t="s">
        <v>3</v>
      </c>
      <c r="O12" s="121"/>
      <c r="P12" s="119"/>
    </row>
    <row r="13" spans="1:16" x14ac:dyDescent="0.35">
      <c r="A13" s="25"/>
      <c r="P13" s="91"/>
    </row>
    <row r="14" spans="1:16" x14ac:dyDescent="0.35">
      <c r="A14" s="25"/>
      <c r="C14" s="5" t="s">
        <v>10</v>
      </c>
      <c r="D14" s="5" t="s">
        <v>9</v>
      </c>
      <c r="G14" s="124" t="s">
        <v>85</v>
      </c>
      <c r="H14" s="125"/>
      <c r="I14" s="6"/>
      <c r="J14" s="126"/>
      <c r="K14" s="126"/>
      <c r="L14" s="6"/>
      <c r="M14" s="6"/>
      <c r="N14" s="138">
        <v>42133</v>
      </c>
      <c r="O14" s="139"/>
      <c r="P14" s="140"/>
    </row>
    <row r="15" spans="1:16" x14ac:dyDescent="0.35">
      <c r="A15" s="25"/>
      <c r="P15" s="91"/>
    </row>
    <row r="16" spans="1:16" x14ac:dyDescent="0.35">
      <c r="A16" s="25"/>
      <c r="B16" s="7"/>
      <c r="C16" s="118" t="s">
        <v>4</v>
      </c>
      <c r="D16" s="119"/>
      <c r="E16" s="1"/>
      <c r="F16" s="7"/>
      <c r="G16" s="118" t="s">
        <v>5</v>
      </c>
      <c r="H16" s="119"/>
      <c r="I16" s="1"/>
      <c r="J16" s="10" t="s">
        <v>86</v>
      </c>
      <c r="K16" s="10" t="s">
        <v>87</v>
      </c>
      <c r="L16" s="10" t="s">
        <v>88</v>
      </c>
      <c r="M16" s="11"/>
      <c r="N16" s="130" t="s">
        <v>89</v>
      </c>
      <c r="O16" s="131"/>
      <c r="P16" s="132"/>
    </row>
    <row r="17" spans="1:16" x14ac:dyDescent="0.35">
      <c r="A17" s="7">
        <v>1</v>
      </c>
      <c r="B17" s="15"/>
      <c r="C17" s="136" t="s">
        <v>148</v>
      </c>
      <c r="D17" s="134"/>
      <c r="E17" s="12" t="s">
        <v>7</v>
      </c>
      <c r="F17" s="15"/>
      <c r="G17" s="136" t="s">
        <v>13</v>
      </c>
      <c r="H17" s="134"/>
      <c r="I17" s="1"/>
      <c r="J17" s="27">
        <v>1</v>
      </c>
      <c r="K17" s="27">
        <v>2</v>
      </c>
      <c r="L17" s="27">
        <v>1</v>
      </c>
      <c r="M17" s="1"/>
      <c r="N17" s="89">
        <f>COUNTIF(J17:K17:L17,1)</f>
        <v>2</v>
      </c>
      <c r="O17" s="28" t="s">
        <v>7</v>
      </c>
      <c r="P17" s="92">
        <f>COUNTIF(J17:K17:L17,2)</f>
        <v>1</v>
      </c>
    </row>
    <row r="18" spans="1:16" x14ac:dyDescent="0.35">
      <c r="A18" s="7">
        <v>2</v>
      </c>
      <c r="B18" s="15"/>
      <c r="C18" s="122" t="s">
        <v>105</v>
      </c>
      <c r="D18" s="134"/>
      <c r="E18" s="13" t="s">
        <v>7</v>
      </c>
      <c r="F18" s="15"/>
      <c r="G18" s="136" t="s">
        <v>141</v>
      </c>
      <c r="H18" s="134"/>
      <c r="I18" s="1"/>
      <c r="J18" s="27">
        <v>1</v>
      </c>
      <c r="K18" s="27">
        <v>1</v>
      </c>
      <c r="L18" s="27"/>
      <c r="M18" s="1"/>
      <c r="N18" s="89">
        <f>COUNTIF(J18:K18:L18,1)</f>
        <v>2</v>
      </c>
      <c r="O18" s="28" t="s">
        <v>7</v>
      </c>
      <c r="P18" s="92">
        <f>COUNTIF(J18:K18:L18,2)</f>
        <v>0</v>
      </c>
    </row>
    <row r="19" spans="1:16" x14ac:dyDescent="0.35">
      <c r="A19" s="7">
        <v>3</v>
      </c>
      <c r="B19" s="15"/>
      <c r="C19" s="122" t="s">
        <v>166</v>
      </c>
      <c r="D19" s="134"/>
      <c r="E19" s="13" t="s">
        <v>7</v>
      </c>
      <c r="F19" s="15"/>
      <c r="G19" s="122" t="s">
        <v>16</v>
      </c>
      <c r="H19" s="134"/>
      <c r="I19" s="1"/>
      <c r="J19" s="27">
        <v>1</v>
      </c>
      <c r="K19" s="27">
        <v>2</v>
      </c>
      <c r="L19" s="27">
        <v>1</v>
      </c>
      <c r="M19" s="1"/>
      <c r="N19" s="89">
        <f>COUNTIF(J19:K19:L19,1)</f>
        <v>2</v>
      </c>
      <c r="O19" s="28" t="s">
        <v>7</v>
      </c>
      <c r="P19" s="92">
        <f>COUNTIF(J19:K19:L19,2)</f>
        <v>1</v>
      </c>
    </row>
    <row r="20" spans="1:16" x14ac:dyDescent="0.35">
      <c r="A20" s="7">
        <v>4</v>
      </c>
      <c r="B20" s="15"/>
      <c r="C20" s="122" t="s">
        <v>45</v>
      </c>
      <c r="D20" s="134"/>
      <c r="E20" s="13" t="s">
        <v>7</v>
      </c>
      <c r="F20" s="15"/>
      <c r="G20" s="122" t="s">
        <v>326</v>
      </c>
      <c r="H20" s="134"/>
      <c r="I20" s="1"/>
      <c r="J20" s="27">
        <v>1</v>
      </c>
      <c r="K20" s="27">
        <v>2</v>
      </c>
      <c r="L20" s="27">
        <v>1</v>
      </c>
      <c r="M20" s="1"/>
      <c r="N20" s="89">
        <f>COUNTIF(J20:K20:L20,1)</f>
        <v>2</v>
      </c>
      <c r="O20" s="28" t="s">
        <v>7</v>
      </c>
      <c r="P20" s="92">
        <f>COUNTIF(J20:K20:L20,2)</f>
        <v>1</v>
      </c>
    </row>
    <row r="21" spans="1:16" x14ac:dyDescent="0.35">
      <c r="A21" s="7">
        <v>5</v>
      </c>
      <c r="B21" s="15"/>
      <c r="C21" s="122" t="s">
        <v>40</v>
      </c>
      <c r="D21" s="134"/>
      <c r="E21" s="13" t="s">
        <v>7</v>
      </c>
      <c r="F21" s="15"/>
      <c r="G21" s="122" t="s">
        <v>142</v>
      </c>
      <c r="H21" s="134"/>
      <c r="I21" s="1"/>
      <c r="J21" s="27">
        <v>1</v>
      </c>
      <c r="K21" s="27">
        <v>1</v>
      </c>
      <c r="L21" s="27"/>
      <c r="M21" s="1"/>
      <c r="N21" s="89">
        <f>COUNTIF(J21:K21:L21,1)</f>
        <v>2</v>
      </c>
      <c r="O21" s="28" t="s">
        <v>7</v>
      </c>
      <c r="P21" s="92">
        <f>COUNTIF(J21:K21:L21,2)</f>
        <v>0</v>
      </c>
    </row>
    <row r="22" spans="1:16" x14ac:dyDescent="0.35">
      <c r="A22" s="7">
        <v>6</v>
      </c>
      <c r="B22" s="15"/>
      <c r="C22" s="122" t="s">
        <v>147</v>
      </c>
      <c r="D22" s="134"/>
      <c r="E22" s="13" t="s">
        <v>7</v>
      </c>
      <c r="F22" s="15"/>
      <c r="G22" s="136" t="s">
        <v>12</v>
      </c>
      <c r="H22" s="134"/>
      <c r="I22" s="1"/>
      <c r="J22" s="27">
        <v>1</v>
      </c>
      <c r="K22" s="27">
        <v>1</v>
      </c>
      <c r="L22" s="27"/>
      <c r="M22" s="1"/>
      <c r="N22" s="90">
        <f>COUNTIF(J22:K22:L22,1)</f>
        <v>2</v>
      </c>
      <c r="O22" s="29" t="s">
        <v>7</v>
      </c>
      <c r="P22" s="93">
        <f>COUNTIF(J22:K22:L22,2)</f>
        <v>0</v>
      </c>
    </row>
    <row r="23" spans="1:16" x14ac:dyDescent="0.35">
      <c r="A23" s="7" t="s">
        <v>8</v>
      </c>
      <c r="B23" s="15"/>
      <c r="C23" s="136"/>
      <c r="D23" s="134"/>
      <c r="F23" s="15"/>
      <c r="G23" s="136"/>
      <c r="H23" s="134"/>
      <c r="I23" s="1"/>
      <c r="J23" s="1"/>
      <c r="K23" s="1"/>
      <c r="L23" s="1"/>
      <c r="M23" s="1"/>
      <c r="N23" s="8"/>
      <c r="O23" s="8"/>
      <c r="P23" s="91"/>
    </row>
    <row r="24" spans="1:16" x14ac:dyDescent="0.35">
      <c r="A24" s="25"/>
      <c r="O24" s="1"/>
      <c r="P24" s="91"/>
    </row>
    <row r="25" spans="1:16" x14ac:dyDescent="0.35">
      <c r="A25" s="30"/>
      <c r="B25" s="31"/>
      <c r="C25" s="32"/>
      <c r="D25" s="33"/>
      <c r="E25" s="34"/>
      <c r="F25" s="34"/>
      <c r="G25" s="118" t="s">
        <v>6</v>
      </c>
      <c r="H25" s="119"/>
      <c r="I25" s="32"/>
      <c r="J25" s="32"/>
      <c r="K25" s="32"/>
      <c r="L25" s="32"/>
      <c r="M25" s="32"/>
      <c r="N25" s="80">
        <f>SUM(N17=2,N18=2,N19=2,N20=2,N21=2,N22=2)</f>
        <v>6</v>
      </c>
      <c r="O25" s="16" t="s">
        <v>7</v>
      </c>
      <c r="P25" s="81">
        <f>SUM(P17=2,P18=2,P19=2,P20=2,P21=2,P22=2)</f>
        <v>0</v>
      </c>
    </row>
    <row r="27" spans="1:16" x14ac:dyDescent="0.35">
      <c r="A27" s="31"/>
      <c r="B27" s="31"/>
      <c r="C27" s="32"/>
      <c r="D27" s="33"/>
      <c r="E27" s="34"/>
      <c r="F27" s="34"/>
      <c r="G27" s="31"/>
      <c r="H27" s="32"/>
      <c r="I27" s="32"/>
      <c r="J27" s="32"/>
      <c r="K27" s="32"/>
      <c r="L27" s="32"/>
      <c r="M27" s="32"/>
      <c r="N27" s="31"/>
      <c r="O27" s="32"/>
      <c r="P27" s="31"/>
    </row>
    <row r="28" spans="1:16" ht="23" x14ac:dyDescent="0.5">
      <c r="A28" s="23"/>
      <c r="B28" s="24"/>
      <c r="C28" s="116" t="s">
        <v>0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7"/>
    </row>
    <row r="29" spans="1:16" x14ac:dyDescent="0.35">
      <c r="A29" s="25"/>
      <c r="P29" s="91"/>
    </row>
    <row r="30" spans="1:16" x14ac:dyDescent="0.35">
      <c r="A30" s="25"/>
      <c r="C30" s="9" t="s">
        <v>1</v>
      </c>
      <c r="D30" s="9" t="s">
        <v>2</v>
      </c>
      <c r="G30" s="118" t="s">
        <v>83</v>
      </c>
      <c r="H30" s="119"/>
      <c r="I30" s="6"/>
      <c r="J30" s="126" t="s">
        <v>145</v>
      </c>
      <c r="K30" s="126"/>
      <c r="L30" s="137"/>
      <c r="M30" s="6"/>
      <c r="N30" s="118" t="s">
        <v>3</v>
      </c>
      <c r="O30" s="121"/>
      <c r="P30" s="119"/>
    </row>
    <row r="31" spans="1:16" x14ac:dyDescent="0.35">
      <c r="A31" s="25"/>
      <c r="P31" s="91"/>
    </row>
    <row r="32" spans="1:16" x14ac:dyDescent="0.35">
      <c r="A32" s="25"/>
      <c r="C32" s="5" t="s">
        <v>10</v>
      </c>
      <c r="D32" s="5" t="s">
        <v>9</v>
      </c>
      <c r="G32" s="124" t="s">
        <v>85</v>
      </c>
      <c r="H32" s="125"/>
      <c r="I32" s="6"/>
      <c r="J32" s="126"/>
      <c r="K32" s="126"/>
      <c r="L32" s="6"/>
      <c r="M32" s="6"/>
      <c r="N32" s="138">
        <v>42133</v>
      </c>
      <c r="O32" s="139"/>
      <c r="P32" s="140"/>
    </row>
    <row r="33" spans="1:16" x14ac:dyDescent="0.35">
      <c r="A33" s="25"/>
      <c r="P33" s="91"/>
    </row>
    <row r="34" spans="1:16" x14ac:dyDescent="0.35">
      <c r="A34" s="25"/>
      <c r="B34" s="7"/>
      <c r="C34" s="118" t="s">
        <v>4</v>
      </c>
      <c r="D34" s="119"/>
      <c r="E34" s="1"/>
      <c r="F34" s="7"/>
      <c r="G34" s="118" t="s">
        <v>5</v>
      </c>
      <c r="H34" s="119"/>
      <c r="I34" s="1"/>
      <c r="J34" s="10" t="s">
        <v>86</v>
      </c>
      <c r="K34" s="10" t="s">
        <v>87</v>
      </c>
      <c r="L34" s="10" t="s">
        <v>88</v>
      </c>
      <c r="M34" s="11"/>
      <c r="N34" s="130" t="s">
        <v>89</v>
      </c>
      <c r="O34" s="131"/>
      <c r="P34" s="132"/>
    </row>
    <row r="35" spans="1:16" x14ac:dyDescent="0.35">
      <c r="A35" s="7">
        <v>1</v>
      </c>
      <c r="B35" s="15"/>
      <c r="C35" s="136" t="s">
        <v>329</v>
      </c>
      <c r="D35" s="134"/>
      <c r="E35" s="12" t="s">
        <v>7</v>
      </c>
      <c r="F35" s="15"/>
      <c r="G35" s="136" t="s">
        <v>131</v>
      </c>
      <c r="H35" s="134"/>
      <c r="I35" s="1"/>
      <c r="J35" s="27">
        <v>1</v>
      </c>
      <c r="K35" s="27">
        <v>2</v>
      </c>
      <c r="L35" s="27">
        <v>2</v>
      </c>
      <c r="M35" s="1"/>
      <c r="N35" s="89">
        <f>COUNTIF(J35:K35:L35,1)</f>
        <v>1</v>
      </c>
      <c r="O35" s="28" t="s">
        <v>7</v>
      </c>
      <c r="P35" s="92">
        <f>COUNTIF(J35:K35:L35,2)</f>
        <v>2</v>
      </c>
    </row>
    <row r="36" spans="1:16" x14ac:dyDescent="0.35">
      <c r="A36" s="7">
        <v>2</v>
      </c>
      <c r="B36" s="15"/>
      <c r="C36" s="136" t="s">
        <v>330</v>
      </c>
      <c r="D36" s="134"/>
      <c r="E36" s="13" t="s">
        <v>7</v>
      </c>
      <c r="F36" s="15"/>
      <c r="G36" s="136" t="s">
        <v>15</v>
      </c>
      <c r="H36" s="134"/>
      <c r="I36" s="1"/>
      <c r="J36" s="27">
        <v>1</v>
      </c>
      <c r="K36" s="27">
        <v>2</v>
      </c>
      <c r="L36" s="27">
        <v>1</v>
      </c>
      <c r="M36" s="1"/>
      <c r="N36" s="89">
        <f>COUNTIF(J36:K36:L36,1)</f>
        <v>2</v>
      </c>
      <c r="O36" s="28" t="s">
        <v>7</v>
      </c>
      <c r="P36" s="92">
        <f>COUNTIF(J36:K36:L36,2)</f>
        <v>1</v>
      </c>
    </row>
    <row r="37" spans="1:16" x14ac:dyDescent="0.35">
      <c r="A37" s="7">
        <v>3</v>
      </c>
      <c r="B37" s="15"/>
      <c r="C37" s="136" t="s">
        <v>331</v>
      </c>
      <c r="D37" s="134"/>
      <c r="E37" s="13" t="s">
        <v>7</v>
      </c>
      <c r="F37" s="15"/>
      <c r="G37" s="136" t="s">
        <v>251</v>
      </c>
      <c r="H37" s="134"/>
      <c r="I37" s="1"/>
      <c r="J37" s="27">
        <v>1</v>
      </c>
      <c r="K37" s="27">
        <v>1</v>
      </c>
      <c r="L37" s="27"/>
      <c r="M37" s="1"/>
      <c r="N37" s="89">
        <f>COUNTIF(J37:K37:L37,1)</f>
        <v>2</v>
      </c>
      <c r="O37" s="28" t="s">
        <v>7</v>
      </c>
      <c r="P37" s="92">
        <f>COUNTIF(J37:K37:L37,2)</f>
        <v>0</v>
      </c>
    </row>
    <row r="38" spans="1:16" x14ac:dyDescent="0.35">
      <c r="A38" s="7">
        <v>4</v>
      </c>
      <c r="B38" s="15"/>
      <c r="C38" s="136" t="s">
        <v>276</v>
      </c>
      <c r="D38" s="134"/>
      <c r="E38" s="13" t="s">
        <v>7</v>
      </c>
      <c r="F38" s="15"/>
      <c r="G38" s="136" t="s">
        <v>31</v>
      </c>
      <c r="H38" s="134"/>
      <c r="I38" s="1"/>
      <c r="J38" s="27">
        <v>2</v>
      </c>
      <c r="K38" s="27">
        <v>2</v>
      </c>
      <c r="L38" s="27"/>
      <c r="M38" s="1"/>
      <c r="N38" s="89">
        <f>COUNTIF(J38:K38:L38,1)</f>
        <v>0</v>
      </c>
      <c r="O38" s="28" t="s">
        <v>7</v>
      </c>
      <c r="P38" s="92">
        <f>COUNTIF(J38:K38:L38,2)</f>
        <v>2</v>
      </c>
    </row>
    <row r="39" spans="1:16" x14ac:dyDescent="0.35">
      <c r="A39" s="7">
        <v>5</v>
      </c>
      <c r="B39" s="15"/>
      <c r="C39" s="136" t="s">
        <v>277</v>
      </c>
      <c r="D39" s="134"/>
      <c r="E39" s="13" t="s">
        <v>7</v>
      </c>
      <c r="F39" s="15"/>
      <c r="G39" s="136" t="s">
        <v>37</v>
      </c>
      <c r="H39" s="134"/>
      <c r="I39" s="1"/>
      <c r="J39" s="27">
        <v>1</v>
      </c>
      <c r="K39" s="27">
        <v>1</v>
      </c>
      <c r="L39" s="27"/>
      <c r="M39" s="1"/>
      <c r="N39" s="89">
        <f>COUNTIF(J39:K39:L39,1)</f>
        <v>2</v>
      </c>
      <c r="O39" s="28" t="s">
        <v>7</v>
      </c>
      <c r="P39" s="92">
        <f>COUNTIF(J39:K39:L39,2)</f>
        <v>0</v>
      </c>
    </row>
    <row r="40" spans="1:16" x14ac:dyDescent="0.35">
      <c r="A40" s="7">
        <v>6</v>
      </c>
      <c r="B40" s="15"/>
      <c r="C40" s="136" t="s">
        <v>275</v>
      </c>
      <c r="D40" s="134"/>
      <c r="E40" s="13" t="s">
        <v>7</v>
      </c>
      <c r="F40" s="15"/>
      <c r="G40" s="136" t="s">
        <v>102</v>
      </c>
      <c r="H40" s="134"/>
      <c r="I40" s="1"/>
      <c r="J40" s="27">
        <v>1</v>
      </c>
      <c r="K40" s="27">
        <v>1</v>
      </c>
      <c r="L40" s="27"/>
      <c r="M40" s="1"/>
      <c r="N40" s="90">
        <f>COUNTIF(J40:K40:L40,1)</f>
        <v>2</v>
      </c>
      <c r="O40" s="29" t="s">
        <v>7</v>
      </c>
      <c r="P40" s="93">
        <f>COUNTIF(J40:K40:L40,2)</f>
        <v>0</v>
      </c>
    </row>
    <row r="41" spans="1:16" x14ac:dyDescent="0.35">
      <c r="A41" s="7" t="s">
        <v>8</v>
      </c>
      <c r="B41" s="15"/>
      <c r="C41" s="136"/>
      <c r="D41" s="134"/>
      <c r="F41" s="15"/>
      <c r="G41" s="136"/>
      <c r="H41" s="134"/>
      <c r="I41" s="1"/>
      <c r="J41" s="1"/>
      <c r="K41" s="1"/>
      <c r="L41" s="1"/>
      <c r="M41" s="1"/>
      <c r="N41" s="8"/>
      <c r="O41" s="8"/>
      <c r="P41" s="91"/>
    </row>
    <row r="42" spans="1:16" x14ac:dyDescent="0.35">
      <c r="A42" s="25"/>
      <c r="O42" s="1"/>
      <c r="P42" s="91"/>
    </row>
    <row r="43" spans="1:16" x14ac:dyDescent="0.35">
      <c r="A43" s="30"/>
      <c r="B43" s="31"/>
      <c r="C43" s="32"/>
      <c r="D43" s="33"/>
      <c r="E43" s="34"/>
      <c r="F43" s="34"/>
      <c r="G43" s="118" t="s">
        <v>6</v>
      </c>
      <c r="H43" s="119"/>
      <c r="I43" s="32"/>
      <c r="J43" s="32"/>
      <c r="K43" s="32"/>
      <c r="L43" s="32"/>
      <c r="M43" s="32"/>
      <c r="N43" s="80">
        <f>SUM(N35=2,N36=2,N37=2,N38=2,N39=2,N40=2)</f>
        <v>4</v>
      </c>
      <c r="O43" s="16" t="s">
        <v>7</v>
      </c>
      <c r="P43" s="81">
        <f>SUM(P35=2,P36=2,P37=2,P38=2,P39=2,P40=2)</f>
        <v>2</v>
      </c>
    </row>
    <row r="44" spans="1:16" x14ac:dyDescent="0.35">
      <c r="A44" s="24"/>
      <c r="P44" s="24"/>
    </row>
    <row r="45" spans="1:16" x14ac:dyDescent="0.35">
      <c r="A45" s="31"/>
      <c r="B45" s="31"/>
      <c r="C45" s="32"/>
      <c r="D45" s="33"/>
      <c r="E45" s="34"/>
      <c r="F45" s="34"/>
      <c r="G45" s="31"/>
      <c r="H45" s="32"/>
      <c r="I45" s="32"/>
      <c r="J45" s="32"/>
      <c r="K45" s="32"/>
      <c r="L45" s="32"/>
      <c r="M45" s="32"/>
      <c r="N45" s="31"/>
      <c r="O45" s="32"/>
      <c r="P45" s="31"/>
    </row>
    <row r="46" spans="1:16" ht="23" x14ac:dyDescent="0.5">
      <c r="A46" s="23"/>
      <c r="B46" s="24"/>
      <c r="C46" s="116" t="s">
        <v>0</v>
      </c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7"/>
    </row>
    <row r="47" spans="1:16" x14ac:dyDescent="0.35">
      <c r="A47" s="25"/>
      <c r="P47" s="91"/>
    </row>
    <row r="48" spans="1:16" x14ac:dyDescent="0.35">
      <c r="A48" s="25"/>
      <c r="C48" s="9" t="s">
        <v>1</v>
      </c>
      <c r="D48" s="9" t="s">
        <v>2</v>
      </c>
      <c r="G48" s="118" t="s">
        <v>83</v>
      </c>
      <c r="H48" s="119"/>
      <c r="I48" s="6"/>
      <c r="J48" s="126" t="s">
        <v>150</v>
      </c>
      <c r="K48" s="126"/>
      <c r="L48" s="137"/>
      <c r="M48" s="6"/>
      <c r="N48" s="118" t="s">
        <v>3</v>
      </c>
      <c r="O48" s="121"/>
      <c r="P48" s="119"/>
    </row>
    <row r="49" spans="1:16" x14ac:dyDescent="0.35">
      <c r="A49" s="25"/>
      <c r="P49" s="91"/>
    </row>
    <row r="50" spans="1:16" x14ac:dyDescent="0.35">
      <c r="A50" s="25"/>
      <c r="C50" s="5" t="s">
        <v>10</v>
      </c>
      <c r="D50" s="5" t="s">
        <v>9</v>
      </c>
      <c r="G50" s="124" t="s">
        <v>85</v>
      </c>
      <c r="H50" s="125"/>
      <c r="I50" s="6"/>
      <c r="J50" s="126"/>
      <c r="K50" s="126"/>
      <c r="L50" s="6"/>
      <c r="M50" s="6"/>
      <c r="N50" s="138">
        <v>42133</v>
      </c>
      <c r="O50" s="139"/>
      <c r="P50" s="140"/>
    </row>
    <row r="51" spans="1:16" x14ac:dyDescent="0.35">
      <c r="A51" s="25"/>
      <c r="P51" s="91"/>
    </row>
    <row r="52" spans="1:16" x14ac:dyDescent="0.35">
      <c r="A52" s="25"/>
      <c r="B52" s="7"/>
      <c r="C52" s="118" t="s">
        <v>4</v>
      </c>
      <c r="D52" s="119"/>
      <c r="E52" s="1"/>
      <c r="F52" s="7"/>
      <c r="G52" s="118" t="s">
        <v>5</v>
      </c>
      <c r="H52" s="119"/>
      <c r="I52" s="1"/>
      <c r="J52" s="10" t="s">
        <v>86</v>
      </c>
      <c r="K52" s="10" t="s">
        <v>87</v>
      </c>
      <c r="L52" s="10" t="s">
        <v>88</v>
      </c>
      <c r="M52" s="11"/>
      <c r="N52" s="130" t="s">
        <v>89</v>
      </c>
      <c r="O52" s="131"/>
      <c r="P52" s="132"/>
    </row>
    <row r="53" spans="1:16" x14ac:dyDescent="0.35">
      <c r="A53" s="7">
        <v>1</v>
      </c>
      <c r="B53" s="15"/>
      <c r="C53" s="136" t="s">
        <v>283</v>
      </c>
      <c r="D53" s="134"/>
      <c r="E53" s="12" t="s">
        <v>7</v>
      </c>
      <c r="F53" s="15"/>
      <c r="G53" s="136" t="s">
        <v>151</v>
      </c>
      <c r="H53" s="134"/>
      <c r="I53" s="1"/>
      <c r="J53" s="27">
        <v>1</v>
      </c>
      <c r="K53" s="27">
        <v>1</v>
      </c>
      <c r="L53" s="27"/>
      <c r="M53" s="1"/>
      <c r="N53" s="89">
        <f>COUNTIF(J53:K53:L53,1)</f>
        <v>2</v>
      </c>
      <c r="O53" s="28" t="s">
        <v>7</v>
      </c>
      <c r="P53" s="92">
        <f>COUNTIF(J53:K53:L53,2)</f>
        <v>0</v>
      </c>
    </row>
    <row r="54" spans="1:16" x14ac:dyDescent="0.35">
      <c r="A54" s="7">
        <v>2</v>
      </c>
      <c r="B54" s="15"/>
      <c r="C54" s="136" t="s">
        <v>280</v>
      </c>
      <c r="D54" s="134"/>
      <c r="E54" s="13" t="s">
        <v>7</v>
      </c>
      <c r="F54" s="15"/>
      <c r="G54" s="136" t="s">
        <v>332</v>
      </c>
      <c r="H54" s="134"/>
      <c r="I54" s="1"/>
      <c r="J54" s="27">
        <v>1</v>
      </c>
      <c r="K54" s="27">
        <v>1</v>
      </c>
      <c r="L54" s="27"/>
      <c r="M54" s="1"/>
      <c r="N54" s="89">
        <f>COUNTIF(J54:K54:L54,1)</f>
        <v>2</v>
      </c>
      <c r="O54" s="28" t="s">
        <v>7</v>
      </c>
      <c r="P54" s="92">
        <f>COUNTIF(J54:K54:L54,2)</f>
        <v>0</v>
      </c>
    </row>
    <row r="55" spans="1:16" x14ac:dyDescent="0.35">
      <c r="A55" s="7">
        <v>3</v>
      </c>
      <c r="B55" s="15"/>
      <c r="C55" s="136" t="s">
        <v>289</v>
      </c>
      <c r="D55" s="134"/>
      <c r="E55" s="13" t="s">
        <v>7</v>
      </c>
      <c r="F55" s="15"/>
      <c r="G55" s="136" t="s">
        <v>100</v>
      </c>
      <c r="H55" s="134"/>
      <c r="I55" s="1"/>
      <c r="J55" s="27">
        <v>1</v>
      </c>
      <c r="K55" s="27">
        <v>1</v>
      </c>
      <c r="L55" s="27"/>
      <c r="M55" s="1"/>
      <c r="N55" s="89">
        <f>COUNTIF(J55:K55:L55,1)</f>
        <v>2</v>
      </c>
      <c r="O55" s="28" t="s">
        <v>7</v>
      </c>
      <c r="P55" s="92">
        <f>COUNTIF(J55:K55:L55,2)</f>
        <v>0</v>
      </c>
    </row>
    <row r="56" spans="1:16" x14ac:dyDescent="0.35">
      <c r="A56" s="7">
        <v>4</v>
      </c>
      <c r="B56" s="15"/>
      <c r="C56" s="136" t="s">
        <v>281</v>
      </c>
      <c r="D56" s="134"/>
      <c r="E56" s="13" t="s">
        <v>7</v>
      </c>
      <c r="F56" s="15"/>
      <c r="G56" s="136" t="s">
        <v>44</v>
      </c>
      <c r="H56" s="134"/>
      <c r="I56" s="1"/>
      <c r="J56" s="27">
        <v>2</v>
      </c>
      <c r="K56" s="27">
        <v>2</v>
      </c>
      <c r="L56" s="27"/>
      <c r="M56" s="1"/>
      <c r="N56" s="89">
        <f>COUNTIF(J56:K56:L56,1)</f>
        <v>0</v>
      </c>
      <c r="O56" s="28" t="s">
        <v>7</v>
      </c>
      <c r="P56" s="92">
        <f>COUNTIF(J56:K56:L56,2)</f>
        <v>2</v>
      </c>
    </row>
    <row r="57" spans="1:16" x14ac:dyDescent="0.35">
      <c r="A57" s="7">
        <v>5</v>
      </c>
      <c r="B57" s="15"/>
      <c r="C57" s="136" t="s">
        <v>333</v>
      </c>
      <c r="D57" s="134"/>
      <c r="E57" s="13" t="s">
        <v>7</v>
      </c>
      <c r="F57" s="15"/>
      <c r="G57" s="136" t="s">
        <v>292</v>
      </c>
      <c r="H57" s="134"/>
      <c r="I57" s="1"/>
      <c r="J57" s="27">
        <v>1</v>
      </c>
      <c r="K57" s="27">
        <v>1</v>
      </c>
      <c r="L57" s="27"/>
      <c r="M57" s="1"/>
      <c r="N57" s="89">
        <f>COUNTIF(J57:K57:L57,1)</f>
        <v>2</v>
      </c>
      <c r="O57" s="28" t="s">
        <v>7</v>
      </c>
      <c r="P57" s="92">
        <f>COUNTIF(J57:K57:L57,2)</f>
        <v>0</v>
      </c>
    </row>
    <row r="58" spans="1:16" x14ac:dyDescent="0.35">
      <c r="A58" s="7">
        <v>6</v>
      </c>
      <c r="B58" s="15"/>
      <c r="C58" s="136" t="s">
        <v>334</v>
      </c>
      <c r="D58" s="134"/>
      <c r="E58" s="13" t="s">
        <v>7</v>
      </c>
      <c r="F58" s="15"/>
      <c r="G58" s="136" t="s">
        <v>39</v>
      </c>
      <c r="H58" s="134"/>
      <c r="I58" s="1"/>
      <c r="J58" s="27">
        <v>2</v>
      </c>
      <c r="K58" s="27">
        <v>2</v>
      </c>
      <c r="L58" s="27"/>
      <c r="M58" s="1"/>
      <c r="N58" s="90">
        <f>COUNTIF(J58:K58:L58,1)</f>
        <v>0</v>
      </c>
      <c r="O58" s="29" t="s">
        <v>7</v>
      </c>
      <c r="P58" s="93">
        <f>COUNTIF(J58:K58:L58,2)</f>
        <v>2</v>
      </c>
    </row>
    <row r="59" spans="1:16" x14ac:dyDescent="0.35">
      <c r="A59" s="7" t="s">
        <v>8</v>
      </c>
      <c r="B59" s="15"/>
      <c r="C59" s="136"/>
      <c r="D59" s="134"/>
      <c r="F59" s="15"/>
      <c r="G59" s="136"/>
      <c r="H59" s="134"/>
      <c r="I59" s="1"/>
      <c r="J59" s="1"/>
      <c r="K59" s="1"/>
      <c r="L59" s="1"/>
      <c r="M59" s="1"/>
      <c r="N59" s="8"/>
      <c r="O59" s="8"/>
      <c r="P59" s="91"/>
    </row>
    <row r="60" spans="1:16" x14ac:dyDescent="0.35">
      <c r="A60" s="25"/>
      <c r="O60" s="1"/>
      <c r="P60" s="91"/>
    </row>
    <row r="61" spans="1:16" x14ac:dyDescent="0.35">
      <c r="A61" s="30"/>
      <c r="B61" s="31"/>
      <c r="C61" s="32"/>
      <c r="D61" s="33"/>
      <c r="E61" s="34"/>
      <c r="F61" s="34"/>
      <c r="G61" s="118" t="s">
        <v>6</v>
      </c>
      <c r="H61" s="119"/>
      <c r="I61" s="32"/>
      <c r="J61" s="32"/>
      <c r="K61" s="32"/>
      <c r="L61" s="32"/>
      <c r="M61" s="32"/>
      <c r="N61" s="80">
        <f>SUM(N53=2,N54=2,N55=2,N56=2,N57=2,N58=2)</f>
        <v>4</v>
      </c>
      <c r="O61" s="16" t="s">
        <v>7</v>
      </c>
      <c r="P61" s="81">
        <f>SUM(P53=2,P54=2,P55=2,P56=2,P57=2,P58=2)</f>
        <v>2</v>
      </c>
    </row>
    <row r="62" spans="1:16" x14ac:dyDescent="0.35">
      <c r="A62" s="24"/>
      <c r="B62" s="24"/>
      <c r="C62" s="39"/>
      <c r="D62" s="40"/>
      <c r="E62" s="41"/>
      <c r="F62" s="41"/>
      <c r="G62" s="24"/>
      <c r="H62" s="39"/>
      <c r="I62" s="39"/>
      <c r="J62" s="39"/>
      <c r="K62" s="39"/>
      <c r="L62" s="39"/>
      <c r="M62" s="39"/>
      <c r="N62" s="24"/>
      <c r="O62" s="39"/>
      <c r="P62" s="24"/>
    </row>
    <row r="63" spans="1:16" x14ac:dyDescent="0.35">
      <c r="A63" s="31"/>
      <c r="B63" s="31"/>
      <c r="C63" s="32"/>
      <c r="D63" s="33"/>
      <c r="E63" s="34"/>
      <c r="F63" s="34"/>
      <c r="G63" s="31"/>
      <c r="H63" s="32"/>
      <c r="I63" s="32"/>
      <c r="J63" s="32"/>
      <c r="K63" s="32"/>
      <c r="L63" s="32"/>
      <c r="M63" s="32"/>
      <c r="N63" s="31"/>
      <c r="O63" s="32"/>
      <c r="P63" s="31"/>
    </row>
    <row r="64" spans="1:16" ht="23" x14ac:dyDescent="0.5">
      <c r="A64" s="23"/>
      <c r="B64" s="24"/>
      <c r="C64" s="116" t="s">
        <v>0</v>
      </c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7"/>
    </row>
    <row r="65" spans="1:16" x14ac:dyDescent="0.35">
      <c r="A65" s="25"/>
      <c r="P65" s="91"/>
    </row>
    <row r="66" spans="1:16" x14ac:dyDescent="0.35">
      <c r="A66" s="25"/>
      <c r="C66" s="9" t="s">
        <v>1</v>
      </c>
      <c r="D66" s="9" t="s">
        <v>2</v>
      </c>
      <c r="G66" s="118" t="s">
        <v>83</v>
      </c>
      <c r="H66" s="119"/>
      <c r="I66" s="6"/>
      <c r="J66" s="126" t="s">
        <v>286</v>
      </c>
      <c r="K66" s="126"/>
      <c r="L66" s="137"/>
      <c r="M66" s="6"/>
      <c r="N66" s="118" t="s">
        <v>3</v>
      </c>
      <c r="O66" s="121"/>
      <c r="P66" s="119"/>
    </row>
    <row r="67" spans="1:16" x14ac:dyDescent="0.35">
      <c r="A67" s="25"/>
      <c r="P67" s="91"/>
    </row>
    <row r="68" spans="1:16" x14ac:dyDescent="0.35">
      <c r="A68" s="25"/>
      <c r="C68" s="5" t="s">
        <v>10</v>
      </c>
      <c r="D68" s="5" t="s">
        <v>9</v>
      </c>
      <c r="G68" s="124" t="s">
        <v>85</v>
      </c>
      <c r="H68" s="125"/>
      <c r="I68" s="6"/>
      <c r="J68" s="126"/>
      <c r="K68" s="126"/>
      <c r="L68" s="6"/>
      <c r="M68" s="6"/>
      <c r="N68" s="138">
        <v>42133</v>
      </c>
      <c r="O68" s="139"/>
      <c r="P68" s="140"/>
    </row>
    <row r="69" spans="1:16" x14ac:dyDescent="0.35">
      <c r="A69" s="25"/>
      <c r="P69" s="91"/>
    </row>
    <row r="70" spans="1:16" x14ac:dyDescent="0.35">
      <c r="A70" s="25"/>
      <c r="B70" s="7"/>
      <c r="C70" s="118" t="s">
        <v>4</v>
      </c>
      <c r="D70" s="119"/>
      <c r="E70" s="1"/>
      <c r="F70" s="7"/>
      <c r="G70" s="118" t="s">
        <v>5</v>
      </c>
      <c r="H70" s="119"/>
      <c r="I70" s="1"/>
      <c r="J70" s="10" t="s">
        <v>86</v>
      </c>
      <c r="K70" s="10" t="s">
        <v>87</v>
      </c>
      <c r="L70" s="10" t="s">
        <v>88</v>
      </c>
      <c r="M70" s="11"/>
      <c r="N70" s="130" t="s">
        <v>89</v>
      </c>
      <c r="O70" s="131"/>
      <c r="P70" s="132"/>
    </row>
    <row r="71" spans="1:16" x14ac:dyDescent="0.35">
      <c r="A71" s="7">
        <v>1</v>
      </c>
      <c r="B71" s="15"/>
      <c r="C71" s="122" t="s">
        <v>287</v>
      </c>
      <c r="D71" s="134"/>
      <c r="E71" s="12" t="s">
        <v>7</v>
      </c>
      <c r="F71" s="15"/>
      <c r="G71" s="122" t="s">
        <v>319</v>
      </c>
      <c r="H71" s="134"/>
      <c r="I71" s="1"/>
      <c r="J71" s="27">
        <v>2</v>
      </c>
      <c r="K71" s="27">
        <v>1</v>
      </c>
      <c r="L71" s="27">
        <v>1</v>
      </c>
      <c r="M71" s="1"/>
      <c r="N71" s="89">
        <f>COUNTIF(J71:K71:L71,1)</f>
        <v>2</v>
      </c>
      <c r="O71" s="28" t="s">
        <v>7</v>
      </c>
      <c r="P71" s="92">
        <f>COUNTIF(J71:K71:L71,2)</f>
        <v>1</v>
      </c>
    </row>
    <row r="72" spans="1:16" x14ac:dyDescent="0.35">
      <c r="A72" s="7">
        <v>2</v>
      </c>
      <c r="B72" s="15"/>
      <c r="C72" s="122" t="s">
        <v>322</v>
      </c>
      <c r="D72" s="134"/>
      <c r="E72" s="13" t="s">
        <v>7</v>
      </c>
      <c r="F72" s="15"/>
      <c r="G72" s="122" t="s">
        <v>320</v>
      </c>
      <c r="H72" s="134"/>
      <c r="I72" s="1"/>
      <c r="J72" s="27">
        <v>1</v>
      </c>
      <c r="K72" s="27">
        <v>2</v>
      </c>
      <c r="L72" s="27">
        <v>2</v>
      </c>
      <c r="M72" s="1"/>
      <c r="N72" s="89">
        <f>COUNTIF(J72:K72:L72,1)</f>
        <v>1</v>
      </c>
      <c r="O72" s="28" t="s">
        <v>7</v>
      </c>
      <c r="P72" s="92">
        <f>COUNTIF(J72:K72:L72,2)</f>
        <v>2</v>
      </c>
    </row>
    <row r="73" spans="1:16" x14ac:dyDescent="0.35">
      <c r="A73" s="7">
        <v>3</v>
      </c>
      <c r="B73" s="15"/>
      <c r="C73" s="122" t="s">
        <v>291</v>
      </c>
      <c r="D73" s="134"/>
      <c r="E73" s="13" t="s">
        <v>7</v>
      </c>
      <c r="F73" s="15"/>
      <c r="G73" s="122" t="s">
        <v>328</v>
      </c>
      <c r="H73" s="134"/>
      <c r="I73" s="1"/>
      <c r="J73" s="27">
        <v>1</v>
      </c>
      <c r="K73" s="27">
        <v>2</v>
      </c>
      <c r="L73" s="27">
        <v>1</v>
      </c>
      <c r="M73" s="1"/>
      <c r="N73" s="89">
        <f>COUNTIF(J73:K73:L73,1)</f>
        <v>2</v>
      </c>
      <c r="O73" s="28" t="s">
        <v>7</v>
      </c>
      <c r="P73" s="92">
        <f>COUNTIF(J73:K73:L73,2)</f>
        <v>1</v>
      </c>
    </row>
    <row r="74" spans="1:16" x14ac:dyDescent="0.35">
      <c r="A74" s="7">
        <v>4</v>
      </c>
      <c r="B74" s="15"/>
      <c r="C74" s="19" t="s">
        <v>308</v>
      </c>
      <c r="D74" s="26"/>
      <c r="E74" s="13" t="s">
        <v>7</v>
      </c>
      <c r="F74" s="15"/>
      <c r="G74" s="122" t="s">
        <v>290</v>
      </c>
      <c r="H74" s="141"/>
      <c r="I74" s="1"/>
      <c r="J74" s="27">
        <v>1</v>
      </c>
      <c r="K74" s="27">
        <v>2</v>
      </c>
      <c r="L74" s="27">
        <v>1</v>
      </c>
      <c r="M74" s="1"/>
      <c r="N74" s="89">
        <f>COUNTIF(J74:K74:L74,1)</f>
        <v>2</v>
      </c>
      <c r="O74" s="28" t="s">
        <v>7</v>
      </c>
      <c r="P74" s="92">
        <f>COUNTIF(J74:K74:L74,2)</f>
        <v>1</v>
      </c>
    </row>
    <row r="75" spans="1:16" x14ac:dyDescent="0.35">
      <c r="A75" s="7">
        <v>5</v>
      </c>
      <c r="B75" s="15"/>
      <c r="C75" s="122" t="s">
        <v>295</v>
      </c>
      <c r="D75" s="134"/>
      <c r="E75" s="13" t="s">
        <v>7</v>
      </c>
      <c r="F75" s="15"/>
      <c r="G75" s="122" t="s">
        <v>321</v>
      </c>
      <c r="H75" s="134"/>
      <c r="I75" s="1"/>
      <c r="J75" s="27">
        <v>1</v>
      </c>
      <c r="K75" s="27">
        <v>1</v>
      </c>
      <c r="L75" s="27"/>
      <c r="M75" s="1"/>
      <c r="N75" s="89">
        <f>COUNTIF(J75:K75:L75,1)</f>
        <v>2</v>
      </c>
      <c r="O75" s="28" t="s">
        <v>7</v>
      </c>
      <c r="P75" s="92">
        <f>COUNTIF(J75:K75:L75,2)</f>
        <v>0</v>
      </c>
    </row>
    <row r="76" spans="1:16" x14ac:dyDescent="0.35">
      <c r="A76" s="7">
        <v>6</v>
      </c>
      <c r="B76" s="15"/>
      <c r="C76" s="122" t="s">
        <v>323</v>
      </c>
      <c r="D76" s="134"/>
      <c r="E76" s="13" t="s">
        <v>7</v>
      </c>
      <c r="F76" s="15"/>
      <c r="G76" s="122" t="s">
        <v>296</v>
      </c>
      <c r="H76" s="134"/>
      <c r="I76" s="1"/>
      <c r="J76" s="27">
        <v>2</v>
      </c>
      <c r="K76" s="27">
        <v>2</v>
      </c>
      <c r="L76" s="27"/>
      <c r="M76" s="1"/>
      <c r="N76" s="90">
        <f>COUNTIF(J76:K76:L76,1)</f>
        <v>0</v>
      </c>
      <c r="O76" s="29" t="s">
        <v>7</v>
      </c>
      <c r="P76" s="93">
        <f>COUNTIF(J76:K76:L76,2)</f>
        <v>2</v>
      </c>
    </row>
    <row r="77" spans="1:16" x14ac:dyDescent="0.35">
      <c r="A77" s="7" t="s">
        <v>8</v>
      </c>
      <c r="B77" s="15"/>
      <c r="C77" s="136"/>
      <c r="D77" s="134"/>
      <c r="F77" s="15"/>
      <c r="G77" s="136"/>
      <c r="H77" s="134"/>
      <c r="I77" s="1"/>
      <c r="J77" s="108"/>
      <c r="K77" s="108"/>
      <c r="L77" s="108"/>
      <c r="M77" s="1"/>
      <c r="N77" s="108"/>
      <c r="O77" s="109"/>
      <c r="P77" s="110"/>
    </row>
    <row r="78" spans="1:16" x14ac:dyDescent="0.35">
      <c r="A78" s="25"/>
      <c r="O78" s="1"/>
      <c r="P78" s="91"/>
    </row>
    <row r="79" spans="1:16" x14ac:dyDescent="0.35">
      <c r="A79" s="30"/>
      <c r="B79" s="31"/>
      <c r="C79" s="32"/>
      <c r="D79" s="33"/>
      <c r="E79" s="34"/>
      <c r="F79" s="34"/>
      <c r="G79" s="118" t="s">
        <v>6</v>
      </c>
      <c r="H79" s="119"/>
      <c r="I79" s="32"/>
      <c r="J79" s="32"/>
      <c r="K79" s="32"/>
      <c r="L79" s="32"/>
      <c r="M79" s="32"/>
      <c r="N79" s="80">
        <f>SUM(N71=2,N72=2,N73=2,N74=2,N75=2,N76=2)</f>
        <v>4</v>
      </c>
      <c r="O79" s="16" t="s">
        <v>7</v>
      </c>
      <c r="P79" s="81">
        <f>SUM(P71=2,P72=2,P73=2,P74=2,P75=2,P76=2)</f>
        <v>2</v>
      </c>
    </row>
    <row r="81" spans="1:16" x14ac:dyDescent="0.35">
      <c r="A81" s="31"/>
      <c r="B81" s="31"/>
      <c r="C81" s="32"/>
      <c r="D81" s="33"/>
      <c r="E81" s="34"/>
      <c r="F81" s="34"/>
      <c r="G81" s="31"/>
      <c r="H81" s="32"/>
      <c r="I81" s="32"/>
      <c r="J81" s="32"/>
      <c r="K81" s="32"/>
      <c r="L81" s="32"/>
      <c r="M81" s="32"/>
      <c r="N81" s="31"/>
      <c r="O81" s="32"/>
      <c r="P81" s="31"/>
    </row>
    <row r="82" spans="1:16" ht="23" x14ac:dyDescent="0.5">
      <c r="A82" s="23"/>
      <c r="B82" s="24"/>
      <c r="C82" s="116" t="s">
        <v>0</v>
      </c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7"/>
    </row>
    <row r="83" spans="1:16" x14ac:dyDescent="0.35">
      <c r="A83" s="25"/>
      <c r="P83" s="91"/>
    </row>
    <row r="84" spans="1:16" x14ac:dyDescent="0.35">
      <c r="A84" s="25"/>
      <c r="C84" s="9" t="s">
        <v>1</v>
      </c>
      <c r="D84" s="9" t="s">
        <v>2</v>
      </c>
      <c r="G84" s="118" t="s">
        <v>83</v>
      </c>
      <c r="H84" s="119"/>
      <c r="I84" s="6"/>
      <c r="J84" s="126" t="s">
        <v>58</v>
      </c>
      <c r="K84" s="126"/>
      <c r="L84" s="137"/>
      <c r="M84" s="6"/>
      <c r="N84" s="118" t="s">
        <v>3</v>
      </c>
      <c r="O84" s="121"/>
      <c r="P84" s="119"/>
    </row>
    <row r="85" spans="1:16" x14ac:dyDescent="0.35">
      <c r="A85" s="25"/>
      <c r="P85" s="91"/>
    </row>
    <row r="86" spans="1:16" x14ac:dyDescent="0.35">
      <c r="A86" s="25"/>
      <c r="C86" s="5" t="s">
        <v>10</v>
      </c>
      <c r="D86" s="5" t="s">
        <v>9</v>
      </c>
      <c r="G86" s="124" t="s">
        <v>85</v>
      </c>
      <c r="H86" s="125"/>
      <c r="I86" s="6"/>
      <c r="J86" s="126"/>
      <c r="K86" s="126"/>
      <c r="L86" s="6"/>
      <c r="M86" s="6"/>
      <c r="N86" s="138">
        <v>42133</v>
      </c>
      <c r="O86" s="139"/>
      <c r="P86" s="140"/>
    </row>
    <row r="87" spans="1:16" x14ac:dyDescent="0.35">
      <c r="A87" s="25"/>
      <c r="P87" s="91"/>
    </row>
    <row r="88" spans="1:16" x14ac:dyDescent="0.35">
      <c r="A88" s="25"/>
      <c r="B88" s="7"/>
      <c r="C88" s="118" t="s">
        <v>4</v>
      </c>
      <c r="D88" s="119"/>
      <c r="E88" s="1"/>
      <c r="F88" s="7"/>
      <c r="G88" s="118" t="s">
        <v>5</v>
      </c>
      <c r="H88" s="119"/>
      <c r="I88" s="1"/>
      <c r="J88" s="10" t="s">
        <v>86</v>
      </c>
      <c r="K88" s="10" t="s">
        <v>87</v>
      </c>
      <c r="L88" s="10" t="s">
        <v>88</v>
      </c>
      <c r="M88" s="11"/>
      <c r="N88" s="130" t="s">
        <v>89</v>
      </c>
      <c r="O88" s="131"/>
      <c r="P88" s="132"/>
    </row>
    <row r="89" spans="1:16" x14ac:dyDescent="0.35">
      <c r="A89" s="7">
        <v>1</v>
      </c>
      <c r="B89" s="15"/>
      <c r="C89" s="122" t="s">
        <v>305</v>
      </c>
      <c r="D89" s="134"/>
      <c r="E89" s="12" t="s">
        <v>7</v>
      </c>
      <c r="F89" s="15"/>
      <c r="G89" s="122" t="s">
        <v>126</v>
      </c>
      <c r="H89" s="134"/>
      <c r="I89" s="1"/>
      <c r="J89" s="27">
        <v>1</v>
      </c>
      <c r="K89" s="27">
        <v>1</v>
      </c>
      <c r="L89" s="27"/>
      <c r="M89" s="1"/>
      <c r="N89" s="89">
        <f>COUNTIF(J89:K89:L89,1)</f>
        <v>2</v>
      </c>
      <c r="O89" s="28" t="s">
        <v>7</v>
      </c>
      <c r="P89" s="92">
        <f>COUNTIF(J89:K89:L89,2)</f>
        <v>0</v>
      </c>
    </row>
    <row r="90" spans="1:16" x14ac:dyDescent="0.35">
      <c r="A90" s="7">
        <v>2</v>
      </c>
      <c r="B90" s="15"/>
      <c r="C90" s="122" t="s">
        <v>304</v>
      </c>
      <c r="D90" s="134"/>
      <c r="E90" s="13" t="s">
        <v>7</v>
      </c>
      <c r="F90" s="15"/>
      <c r="G90" s="136" t="s">
        <v>185</v>
      </c>
      <c r="H90" s="134"/>
      <c r="I90" s="1"/>
      <c r="J90" s="27">
        <v>2</v>
      </c>
      <c r="K90" s="27">
        <v>1</v>
      </c>
      <c r="L90" s="27">
        <v>1</v>
      </c>
      <c r="M90" s="1"/>
      <c r="N90" s="89">
        <f>COUNTIF(J90:K90:L90,1)</f>
        <v>2</v>
      </c>
      <c r="O90" s="28" t="s">
        <v>7</v>
      </c>
      <c r="P90" s="92">
        <f>COUNTIF(J90:K90:L90,2)</f>
        <v>1</v>
      </c>
    </row>
    <row r="91" spans="1:16" x14ac:dyDescent="0.35">
      <c r="A91" s="7">
        <v>3</v>
      </c>
      <c r="B91" s="15"/>
      <c r="C91" s="122" t="s">
        <v>324</v>
      </c>
      <c r="D91" s="134"/>
      <c r="E91" s="13" t="s">
        <v>7</v>
      </c>
      <c r="F91" s="15"/>
      <c r="G91" s="122" t="s">
        <v>183</v>
      </c>
      <c r="H91" s="134"/>
      <c r="I91" s="1"/>
      <c r="J91" s="27">
        <v>1</v>
      </c>
      <c r="K91" s="27">
        <v>2</v>
      </c>
      <c r="L91" s="27">
        <v>1</v>
      </c>
      <c r="M91" s="1"/>
      <c r="N91" s="89">
        <f>COUNTIF(J91:K91:L91,1)</f>
        <v>2</v>
      </c>
      <c r="O91" s="28" t="s">
        <v>7</v>
      </c>
      <c r="P91" s="92">
        <f>COUNTIF(J91:K91:L91,2)</f>
        <v>1</v>
      </c>
    </row>
    <row r="92" spans="1:16" x14ac:dyDescent="0.35">
      <c r="A92" s="7">
        <v>4</v>
      </c>
      <c r="B92" s="15"/>
      <c r="C92" s="122" t="s">
        <v>341</v>
      </c>
      <c r="D92" s="134"/>
      <c r="E92" s="13" t="s">
        <v>7</v>
      </c>
      <c r="F92" s="15"/>
      <c r="G92" s="136" t="s">
        <v>121</v>
      </c>
      <c r="H92" s="134"/>
      <c r="I92" s="1"/>
      <c r="J92" s="27">
        <v>2</v>
      </c>
      <c r="K92" s="27">
        <v>2</v>
      </c>
      <c r="L92" s="27"/>
      <c r="M92" s="1"/>
      <c r="N92" s="89">
        <f>COUNTIF(J92:K92:L92,1)</f>
        <v>0</v>
      </c>
      <c r="O92" s="28" t="s">
        <v>7</v>
      </c>
      <c r="P92" s="92">
        <f>COUNTIF(J92:K92:L92,2)</f>
        <v>2</v>
      </c>
    </row>
    <row r="93" spans="1:16" x14ac:dyDescent="0.35">
      <c r="A93" s="7">
        <v>5</v>
      </c>
      <c r="B93" s="15"/>
      <c r="C93" s="122" t="s">
        <v>306</v>
      </c>
      <c r="D93" s="134"/>
      <c r="E93" s="13" t="s">
        <v>7</v>
      </c>
      <c r="F93" s="15"/>
      <c r="G93" s="122" t="s">
        <v>307</v>
      </c>
      <c r="H93" s="134"/>
      <c r="I93" s="1"/>
      <c r="J93" s="27">
        <v>1</v>
      </c>
      <c r="K93" s="27">
        <v>1</v>
      </c>
      <c r="L93" s="27"/>
      <c r="M93" s="1"/>
      <c r="N93" s="89">
        <f>COUNTIF(J93:K93:L93,1)</f>
        <v>2</v>
      </c>
      <c r="O93" s="28" t="s">
        <v>7</v>
      </c>
      <c r="P93" s="92">
        <f>COUNTIF(J93:K93:L93,2)</f>
        <v>0</v>
      </c>
    </row>
    <row r="94" spans="1:16" x14ac:dyDescent="0.35">
      <c r="A94" s="7">
        <v>6</v>
      </c>
      <c r="B94" s="15"/>
      <c r="C94" s="122" t="s">
        <v>325</v>
      </c>
      <c r="D94" s="134"/>
      <c r="E94" s="13" t="s">
        <v>7</v>
      </c>
      <c r="F94" s="15"/>
      <c r="G94" s="122" t="s">
        <v>327</v>
      </c>
      <c r="H94" s="134"/>
      <c r="I94" s="1"/>
      <c r="J94" s="27">
        <v>1</v>
      </c>
      <c r="K94" s="27">
        <v>1</v>
      </c>
      <c r="L94" s="27"/>
      <c r="M94" s="1"/>
      <c r="N94" s="90">
        <f>COUNTIF(J94:K94:L94,1)</f>
        <v>2</v>
      </c>
      <c r="O94" s="29" t="s">
        <v>7</v>
      </c>
      <c r="P94" s="93">
        <f>COUNTIF(J94:K94:L94,2)</f>
        <v>0</v>
      </c>
    </row>
    <row r="95" spans="1:16" x14ac:dyDescent="0.35">
      <c r="A95" s="46" t="s">
        <v>8</v>
      </c>
      <c r="B95" s="15"/>
      <c r="C95" s="136"/>
      <c r="D95" s="134"/>
      <c r="F95" s="15"/>
      <c r="G95" s="136"/>
      <c r="H95" s="134"/>
      <c r="I95" s="1"/>
      <c r="J95" s="108"/>
      <c r="K95" s="108"/>
      <c r="L95" s="108"/>
      <c r="M95" s="1"/>
      <c r="N95" s="45"/>
      <c r="O95" s="28"/>
      <c r="P95" s="92"/>
    </row>
    <row r="96" spans="1:16" x14ac:dyDescent="0.35">
      <c r="A96" s="25"/>
      <c r="O96" s="1"/>
      <c r="P96" s="94"/>
    </row>
    <row r="97" spans="1:16" x14ac:dyDescent="0.35">
      <c r="A97" s="30"/>
      <c r="B97" s="31"/>
      <c r="C97" s="32"/>
      <c r="D97" s="33"/>
      <c r="E97" s="34"/>
      <c r="F97" s="34"/>
      <c r="G97" s="118" t="s">
        <v>6</v>
      </c>
      <c r="H97" s="119"/>
      <c r="I97" s="32"/>
      <c r="J97" s="32"/>
      <c r="K97" s="32"/>
      <c r="L97" s="32"/>
      <c r="M97" s="32"/>
      <c r="N97" s="80">
        <f>SUM(N89=2,N90=2,N91=2,N92=2,N93=2,N94=2)</f>
        <v>5</v>
      </c>
      <c r="O97" s="16" t="s">
        <v>7</v>
      </c>
      <c r="P97" s="81">
        <f>SUM(P89=2,P90=2,P91=2,P92=2,P93=2,P94=2)</f>
        <v>1</v>
      </c>
    </row>
    <row r="99" spans="1:16" x14ac:dyDescent="0.35">
      <c r="A99" s="31"/>
      <c r="B99" s="31"/>
      <c r="C99" s="32"/>
      <c r="D99" s="33"/>
      <c r="E99" s="34"/>
      <c r="F99" s="34"/>
      <c r="G99" s="31"/>
      <c r="H99" s="32"/>
      <c r="I99" s="32"/>
      <c r="J99" s="32"/>
      <c r="K99" s="32"/>
      <c r="L99" s="32"/>
      <c r="M99" s="32"/>
      <c r="N99" s="31"/>
      <c r="O99" s="32"/>
      <c r="P99" s="31"/>
    </row>
    <row r="100" spans="1:16" ht="23" x14ac:dyDescent="0.5">
      <c r="A100" s="23"/>
      <c r="B100" s="24"/>
      <c r="C100" s="116" t="s">
        <v>0</v>
      </c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7"/>
    </row>
    <row r="101" spans="1:16" x14ac:dyDescent="0.35">
      <c r="A101" s="25"/>
      <c r="P101" s="91"/>
    </row>
    <row r="102" spans="1:16" x14ac:dyDescent="0.35">
      <c r="A102" s="25"/>
      <c r="C102" s="9" t="s">
        <v>1</v>
      </c>
      <c r="D102" s="9" t="s">
        <v>2</v>
      </c>
      <c r="G102" s="118" t="s">
        <v>83</v>
      </c>
      <c r="H102" s="119"/>
      <c r="I102" s="6"/>
      <c r="J102" s="126" t="s">
        <v>161</v>
      </c>
      <c r="K102" s="126"/>
      <c r="L102" s="137"/>
      <c r="M102" s="6"/>
      <c r="N102" s="118" t="s">
        <v>3</v>
      </c>
      <c r="O102" s="121"/>
      <c r="P102" s="119"/>
    </row>
    <row r="103" spans="1:16" x14ac:dyDescent="0.35">
      <c r="A103" s="25"/>
      <c r="P103" s="91"/>
    </row>
    <row r="104" spans="1:16" x14ac:dyDescent="0.35">
      <c r="A104" s="25"/>
      <c r="C104" s="5" t="s">
        <v>10</v>
      </c>
      <c r="D104" s="5" t="s">
        <v>9</v>
      </c>
      <c r="G104" s="124" t="s">
        <v>85</v>
      </c>
      <c r="H104" s="125"/>
      <c r="I104" s="6"/>
      <c r="J104" s="126"/>
      <c r="K104" s="126"/>
      <c r="L104" s="6"/>
      <c r="M104" s="6"/>
      <c r="N104" s="138">
        <v>42133</v>
      </c>
      <c r="O104" s="139"/>
      <c r="P104" s="140"/>
    </row>
    <row r="105" spans="1:16" x14ac:dyDescent="0.35">
      <c r="A105" s="25"/>
      <c r="P105" s="91"/>
    </row>
    <row r="106" spans="1:16" x14ac:dyDescent="0.35">
      <c r="A106" s="25"/>
      <c r="B106" s="7"/>
      <c r="C106" s="118" t="s">
        <v>4</v>
      </c>
      <c r="D106" s="119"/>
      <c r="E106" s="1"/>
      <c r="F106" s="7"/>
      <c r="G106" s="118" t="s">
        <v>5</v>
      </c>
      <c r="H106" s="119"/>
      <c r="I106" s="1"/>
      <c r="J106" s="10" t="s">
        <v>86</v>
      </c>
      <c r="K106" s="10" t="s">
        <v>87</v>
      </c>
      <c r="L106" s="10" t="s">
        <v>88</v>
      </c>
      <c r="M106" s="11"/>
      <c r="N106" s="130" t="s">
        <v>89</v>
      </c>
      <c r="O106" s="131"/>
      <c r="P106" s="132"/>
    </row>
    <row r="107" spans="1:16" x14ac:dyDescent="0.35">
      <c r="A107" s="7">
        <v>1</v>
      </c>
      <c r="B107" s="15"/>
      <c r="C107" s="136" t="s">
        <v>313</v>
      </c>
      <c r="D107" s="134"/>
      <c r="E107" s="12" t="s">
        <v>7</v>
      </c>
      <c r="F107" s="15"/>
      <c r="G107" s="136" t="s">
        <v>226</v>
      </c>
      <c r="H107" s="134"/>
      <c r="I107" s="1"/>
      <c r="J107" s="27">
        <v>1</v>
      </c>
      <c r="K107" s="27">
        <v>1</v>
      </c>
      <c r="L107" s="27"/>
      <c r="M107" s="1"/>
      <c r="N107" s="89">
        <f>COUNTIF(J107:K107:L107,1)</f>
        <v>2</v>
      </c>
      <c r="O107" s="28" t="s">
        <v>7</v>
      </c>
      <c r="P107" s="92">
        <f>COUNTIF(J107:K107:L107,2)</f>
        <v>0</v>
      </c>
    </row>
    <row r="108" spans="1:16" x14ac:dyDescent="0.35">
      <c r="A108" s="7">
        <v>2</v>
      </c>
      <c r="B108" s="15"/>
      <c r="C108" s="136" t="s">
        <v>335</v>
      </c>
      <c r="D108" s="134"/>
      <c r="E108" s="13" t="s">
        <v>7</v>
      </c>
      <c r="F108" s="15"/>
      <c r="G108" s="136" t="s">
        <v>132</v>
      </c>
      <c r="H108" s="134"/>
      <c r="I108" s="1"/>
      <c r="J108" s="27">
        <v>1</v>
      </c>
      <c r="K108" s="27">
        <v>1</v>
      </c>
      <c r="L108" s="27"/>
      <c r="M108" s="1"/>
      <c r="N108" s="89">
        <f>COUNTIF(J108:K108:L108,1)</f>
        <v>2</v>
      </c>
      <c r="O108" s="28" t="s">
        <v>7</v>
      </c>
      <c r="P108" s="92">
        <f>COUNTIF(J108:K108:L108,2)</f>
        <v>0</v>
      </c>
    </row>
    <row r="109" spans="1:16" x14ac:dyDescent="0.35">
      <c r="A109" s="7">
        <v>3</v>
      </c>
      <c r="B109" s="15"/>
      <c r="C109" s="136" t="s">
        <v>336</v>
      </c>
      <c r="D109" s="134"/>
      <c r="E109" s="13" t="s">
        <v>7</v>
      </c>
      <c r="F109" s="15"/>
      <c r="G109" s="136" t="s">
        <v>81</v>
      </c>
      <c r="H109" s="134"/>
      <c r="I109" s="1"/>
      <c r="J109" s="27">
        <v>1</v>
      </c>
      <c r="K109" s="27">
        <v>2</v>
      </c>
      <c r="L109" s="27">
        <v>1</v>
      </c>
      <c r="M109" s="1"/>
      <c r="N109" s="89">
        <f>COUNTIF(J109:K109:L109,1)</f>
        <v>2</v>
      </c>
      <c r="O109" s="28" t="s">
        <v>7</v>
      </c>
      <c r="P109" s="92">
        <f>COUNTIF(J109:K109:L109,2)</f>
        <v>1</v>
      </c>
    </row>
    <row r="110" spans="1:16" x14ac:dyDescent="0.35">
      <c r="A110" s="7">
        <v>4</v>
      </c>
      <c r="B110" s="15"/>
      <c r="C110" s="136" t="s">
        <v>78</v>
      </c>
      <c r="D110" s="134"/>
      <c r="E110" s="13" t="s">
        <v>7</v>
      </c>
      <c r="F110" s="15"/>
      <c r="G110" s="136" t="s">
        <v>109</v>
      </c>
      <c r="H110" s="134"/>
      <c r="I110" s="1"/>
      <c r="J110" s="27">
        <v>1</v>
      </c>
      <c r="K110" s="27">
        <v>1</v>
      </c>
      <c r="L110" s="27"/>
      <c r="M110" s="1"/>
      <c r="N110" s="89">
        <f>COUNTIF(J110:K110:L110,1)</f>
        <v>2</v>
      </c>
      <c r="O110" s="28" t="s">
        <v>7</v>
      </c>
      <c r="P110" s="92">
        <f>COUNTIF(J110:K110:L110,2)</f>
        <v>0</v>
      </c>
    </row>
    <row r="111" spans="1:16" x14ac:dyDescent="0.35">
      <c r="A111" s="7">
        <v>5</v>
      </c>
      <c r="B111" s="15"/>
      <c r="C111" s="136" t="s">
        <v>337</v>
      </c>
      <c r="D111" s="134"/>
      <c r="E111" s="13" t="s">
        <v>7</v>
      </c>
      <c r="F111" s="15"/>
      <c r="G111" s="136" t="s">
        <v>129</v>
      </c>
      <c r="H111" s="134"/>
      <c r="I111" s="1"/>
      <c r="J111" s="27">
        <v>2</v>
      </c>
      <c r="K111" s="27">
        <v>2</v>
      </c>
      <c r="L111" s="27"/>
      <c r="M111" s="1"/>
      <c r="N111" s="89">
        <f>COUNTIF(J111:K111:L111,1)</f>
        <v>0</v>
      </c>
      <c r="O111" s="28" t="s">
        <v>7</v>
      </c>
      <c r="P111" s="92">
        <f>COUNTIF(J111:K111:L111,2)</f>
        <v>2</v>
      </c>
    </row>
    <row r="112" spans="1:16" x14ac:dyDescent="0.35">
      <c r="A112" s="7">
        <v>6</v>
      </c>
      <c r="B112" s="15"/>
      <c r="C112" s="136" t="s">
        <v>338</v>
      </c>
      <c r="D112" s="134"/>
      <c r="E112" s="13" t="s">
        <v>7</v>
      </c>
      <c r="F112" s="15"/>
      <c r="G112" s="136" t="s">
        <v>165</v>
      </c>
      <c r="H112" s="134"/>
      <c r="I112" s="1"/>
      <c r="J112" s="27">
        <v>1</v>
      </c>
      <c r="K112" s="27">
        <v>2</v>
      </c>
      <c r="L112" s="27">
        <v>2</v>
      </c>
      <c r="M112" s="1"/>
      <c r="N112" s="90">
        <f>COUNTIF(J112:K112:L112,1)</f>
        <v>1</v>
      </c>
      <c r="O112" s="29" t="s">
        <v>7</v>
      </c>
      <c r="P112" s="93">
        <f>COUNTIF(J112:K112:L112,2)</f>
        <v>2</v>
      </c>
    </row>
    <row r="113" spans="1:16" x14ac:dyDescent="0.35">
      <c r="A113" s="7" t="s">
        <v>8</v>
      </c>
      <c r="B113" s="15"/>
      <c r="C113" s="136"/>
      <c r="D113" s="134"/>
      <c r="F113" s="15"/>
      <c r="G113" s="136"/>
      <c r="H113" s="134"/>
      <c r="I113" s="1"/>
      <c r="J113" s="1"/>
      <c r="K113" s="1"/>
      <c r="L113" s="1"/>
      <c r="M113" s="1"/>
      <c r="N113" s="8"/>
      <c r="O113" s="8"/>
      <c r="P113" s="91"/>
    </row>
    <row r="114" spans="1:16" x14ac:dyDescent="0.35">
      <c r="A114" s="25"/>
      <c r="O114" s="1"/>
      <c r="P114" s="91"/>
    </row>
    <row r="115" spans="1:16" x14ac:dyDescent="0.35">
      <c r="A115" s="30"/>
      <c r="B115" s="31"/>
      <c r="C115" s="32"/>
      <c r="D115" s="33"/>
      <c r="E115" s="34"/>
      <c r="F115" s="34"/>
      <c r="G115" s="118" t="s">
        <v>6</v>
      </c>
      <c r="H115" s="119"/>
      <c r="I115" s="32"/>
      <c r="J115" s="32"/>
      <c r="K115" s="32"/>
      <c r="L115" s="32"/>
      <c r="M115" s="32"/>
      <c r="N115" s="80">
        <f>SUM(N107=2,N108=2,N109=2,N110=2,N111=2,N112=2)</f>
        <v>4</v>
      </c>
      <c r="O115" s="16" t="s">
        <v>7</v>
      </c>
      <c r="P115" s="81">
        <f>SUM(P107=2,P108=2,P109=2,P110=2,P111=2,P112=2)</f>
        <v>2</v>
      </c>
    </row>
    <row r="116" spans="1:16" x14ac:dyDescent="0.35">
      <c r="A116" s="24"/>
      <c r="P116" s="24"/>
    </row>
    <row r="117" spans="1:16" x14ac:dyDescent="0.35">
      <c r="A117" s="31"/>
    </row>
    <row r="118" spans="1:16" ht="23" x14ac:dyDescent="0.5">
      <c r="A118" s="23"/>
      <c r="B118" s="24"/>
      <c r="C118" s="116" t="s">
        <v>0</v>
      </c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7"/>
    </row>
    <row r="119" spans="1:16" x14ac:dyDescent="0.35">
      <c r="A119" s="25"/>
      <c r="P119" s="91"/>
    </row>
    <row r="120" spans="1:16" x14ac:dyDescent="0.35">
      <c r="A120" s="25"/>
      <c r="C120" s="9" t="s">
        <v>1</v>
      </c>
      <c r="D120" s="9" t="s">
        <v>2</v>
      </c>
      <c r="G120" s="118" t="s">
        <v>83</v>
      </c>
      <c r="H120" s="119"/>
      <c r="I120" s="6"/>
      <c r="J120" s="126" t="s">
        <v>244</v>
      </c>
      <c r="K120" s="126"/>
      <c r="L120" s="137"/>
      <c r="M120" s="6"/>
      <c r="N120" s="118" t="s">
        <v>3</v>
      </c>
      <c r="O120" s="121"/>
      <c r="P120" s="119"/>
    </row>
    <row r="121" spans="1:16" x14ac:dyDescent="0.35">
      <c r="A121" s="25"/>
      <c r="P121" s="91"/>
    </row>
    <row r="122" spans="1:16" x14ac:dyDescent="0.35">
      <c r="A122" s="25"/>
      <c r="C122" s="5" t="s">
        <v>10</v>
      </c>
      <c r="D122" s="5" t="s">
        <v>9</v>
      </c>
      <c r="G122" s="124" t="s">
        <v>85</v>
      </c>
      <c r="H122" s="125"/>
      <c r="I122" s="6"/>
      <c r="J122" s="126"/>
      <c r="K122" s="126"/>
      <c r="L122" s="6"/>
      <c r="M122" s="6"/>
      <c r="N122" s="138">
        <v>42133</v>
      </c>
      <c r="O122" s="139"/>
      <c r="P122" s="140"/>
    </row>
    <row r="123" spans="1:16" x14ac:dyDescent="0.35">
      <c r="A123" s="25"/>
      <c r="P123" s="91"/>
    </row>
    <row r="124" spans="1:16" x14ac:dyDescent="0.35">
      <c r="A124" s="25"/>
      <c r="B124" s="7"/>
      <c r="C124" s="118" t="s">
        <v>4</v>
      </c>
      <c r="D124" s="119"/>
      <c r="E124" s="1"/>
      <c r="F124" s="7"/>
      <c r="G124" s="118" t="s">
        <v>5</v>
      </c>
      <c r="H124" s="119"/>
      <c r="I124" s="1"/>
      <c r="J124" s="10" t="s">
        <v>86</v>
      </c>
      <c r="K124" s="10" t="s">
        <v>87</v>
      </c>
      <c r="L124" s="10" t="s">
        <v>88</v>
      </c>
      <c r="M124" s="11"/>
      <c r="N124" s="130" t="s">
        <v>89</v>
      </c>
      <c r="O124" s="131"/>
      <c r="P124" s="132"/>
    </row>
    <row r="125" spans="1:16" x14ac:dyDescent="0.35">
      <c r="A125" s="7">
        <v>1</v>
      </c>
      <c r="B125" s="15"/>
      <c r="C125" s="136" t="s">
        <v>116</v>
      </c>
      <c r="D125" s="134"/>
      <c r="E125" s="12" t="s">
        <v>7</v>
      </c>
      <c r="F125" s="15"/>
      <c r="G125" s="136" t="s">
        <v>56</v>
      </c>
      <c r="H125" s="134"/>
      <c r="I125" s="1"/>
      <c r="J125" s="27">
        <v>1</v>
      </c>
      <c r="K125" s="27">
        <v>1</v>
      </c>
      <c r="L125" s="27"/>
      <c r="M125" s="1"/>
      <c r="N125" s="89">
        <f>COUNTIF(J125:K125:L125,1)</f>
        <v>2</v>
      </c>
      <c r="O125" s="28" t="s">
        <v>7</v>
      </c>
      <c r="P125" s="92">
        <f>COUNTIF(J125:K125:L125,2)</f>
        <v>0</v>
      </c>
    </row>
    <row r="126" spans="1:16" x14ac:dyDescent="0.35">
      <c r="A126" s="7">
        <v>2</v>
      </c>
      <c r="B126" s="15"/>
      <c r="C126" s="136" t="s">
        <v>298</v>
      </c>
      <c r="D126" s="134"/>
      <c r="E126" s="13" t="s">
        <v>7</v>
      </c>
      <c r="F126" s="15"/>
      <c r="G126" s="136" t="s">
        <v>339</v>
      </c>
      <c r="H126" s="134"/>
      <c r="I126" s="1"/>
      <c r="J126" s="27">
        <v>1</v>
      </c>
      <c r="K126" s="27">
        <v>2</v>
      </c>
      <c r="L126" s="27">
        <v>1</v>
      </c>
      <c r="M126" s="1"/>
      <c r="N126" s="89">
        <f>COUNTIF(J126:K126:L126,1)</f>
        <v>2</v>
      </c>
      <c r="O126" s="28" t="s">
        <v>7</v>
      </c>
      <c r="P126" s="92">
        <f>COUNTIF(J126:K126:L126,2)</f>
        <v>1</v>
      </c>
    </row>
    <row r="127" spans="1:16" x14ac:dyDescent="0.35">
      <c r="A127" s="7">
        <v>3</v>
      </c>
      <c r="B127" s="15"/>
      <c r="C127" s="136" t="s">
        <v>340</v>
      </c>
      <c r="D127" s="134"/>
      <c r="E127" s="13" t="s">
        <v>7</v>
      </c>
      <c r="F127" s="15"/>
      <c r="G127" s="136" t="s">
        <v>47</v>
      </c>
      <c r="H127" s="134"/>
      <c r="I127" s="1"/>
      <c r="J127" s="27">
        <v>1</v>
      </c>
      <c r="K127" s="27">
        <v>2</v>
      </c>
      <c r="L127" s="27">
        <v>2</v>
      </c>
      <c r="M127" s="1"/>
      <c r="N127" s="89">
        <f>COUNTIF(J127:K127:L127,1)</f>
        <v>1</v>
      </c>
      <c r="O127" s="28" t="s">
        <v>7</v>
      </c>
      <c r="P127" s="92">
        <f>COUNTIF(J127:K127:L127,2)</f>
        <v>2</v>
      </c>
    </row>
    <row r="128" spans="1:16" x14ac:dyDescent="0.35">
      <c r="A128" s="7">
        <v>4</v>
      </c>
      <c r="B128" s="15"/>
      <c r="C128" s="136" t="s">
        <v>167</v>
      </c>
      <c r="D128" s="134"/>
      <c r="E128" s="13" t="s">
        <v>7</v>
      </c>
      <c r="F128" s="15"/>
      <c r="G128" s="136" t="s">
        <v>117</v>
      </c>
      <c r="H128" s="134"/>
      <c r="I128" s="1"/>
      <c r="J128" s="27">
        <v>1</v>
      </c>
      <c r="K128" s="27">
        <v>2</v>
      </c>
      <c r="L128" s="27">
        <v>1</v>
      </c>
      <c r="M128" s="1"/>
      <c r="N128" s="89">
        <f>COUNTIF(J128:K128:L128,1)</f>
        <v>2</v>
      </c>
      <c r="O128" s="28" t="s">
        <v>7</v>
      </c>
      <c r="P128" s="92">
        <f>COUNTIF(J128:K128:L128,2)</f>
        <v>1</v>
      </c>
    </row>
    <row r="129" spans="1:16" x14ac:dyDescent="0.35">
      <c r="A129" s="7">
        <v>5</v>
      </c>
      <c r="B129" s="15"/>
      <c r="C129" s="136" t="s">
        <v>57</v>
      </c>
      <c r="D129" s="134"/>
      <c r="E129" s="13" t="s">
        <v>7</v>
      </c>
      <c r="F129" s="15"/>
      <c r="G129" s="136" t="s">
        <v>54</v>
      </c>
      <c r="H129" s="134"/>
      <c r="I129" s="1"/>
      <c r="J129" s="27">
        <v>1</v>
      </c>
      <c r="K129" s="27">
        <v>1</v>
      </c>
      <c r="L129" s="27"/>
      <c r="M129" s="1"/>
      <c r="N129" s="89">
        <f>COUNTIF(J129:K129:L129,1)</f>
        <v>2</v>
      </c>
      <c r="O129" s="28" t="s">
        <v>7</v>
      </c>
      <c r="P129" s="92">
        <f>COUNTIF(J129:K129:L129,2)</f>
        <v>0</v>
      </c>
    </row>
    <row r="130" spans="1:16" x14ac:dyDescent="0.35">
      <c r="A130" s="7">
        <v>6</v>
      </c>
      <c r="B130" s="15"/>
      <c r="C130" s="136" t="s">
        <v>301</v>
      </c>
      <c r="D130" s="134"/>
      <c r="E130" s="13" t="s">
        <v>7</v>
      </c>
      <c r="F130" s="15"/>
      <c r="G130" s="136" t="s">
        <v>52</v>
      </c>
      <c r="H130" s="134"/>
      <c r="I130" s="1"/>
      <c r="J130" s="27">
        <v>1</v>
      </c>
      <c r="K130" s="27">
        <v>2</v>
      </c>
      <c r="L130" s="27">
        <v>2</v>
      </c>
      <c r="M130" s="1"/>
      <c r="N130" s="90">
        <f>COUNTIF(J130:K130:L130,1)</f>
        <v>1</v>
      </c>
      <c r="O130" s="29" t="s">
        <v>7</v>
      </c>
      <c r="P130" s="93">
        <f>COUNTIF(J130:K130:L130,2)</f>
        <v>2</v>
      </c>
    </row>
    <row r="131" spans="1:16" x14ac:dyDescent="0.35">
      <c r="A131" s="7" t="s">
        <v>8</v>
      </c>
      <c r="B131" s="15"/>
      <c r="C131" s="136"/>
      <c r="D131" s="134"/>
      <c r="F131" s="15"/>
      <c r="G131" s="136"/>
      <c r="H131" s="134"/>
      <c r="I131" s="1"/>
      <c r="J131" s="1"/>
      <c r="K131" s="1"/>
      <c r="L131" s="1"/>
      <c r="M131" s="1"/>
      <c r="N131" s="8"/>
      <c r="O131" s="8"/>
      <c r="P131" s="91"/>
    </row>
    <row r="132" spans="1:16" x14ac:dyDescent="0.35">
      <c r="A132" s="25"/>
      <c r="O132" s="1"/>
      <c r="P132" s="91"/>
    </row>
    <row r="133" spans="1:16" x14ac:dyDescent="0.35">
      <c r="A133" s="30"/>
      <c r="B133" s="31"/>
      <c r="C133" s="32"/>
      <c r="D133" s="33"/>
      <c r="E133" s="34"/>
      <c r="F133" s="34"/>
      <c r="G133" s="118" t="s">
        <v>6</v>
      </c>
      <c r="H133" s="119"/>
      <c r="I133" s="32"/>
      <c r="J133" s="32"/>
      <c r="K133" s="32"/>
      <c r="L133" s="32"/>
      <c r="M133" s="32"/>
      <c r="N133" s="80">
        <f>SUM(N125=2,N126=2,N127=2,N128=2,N129=2,N130=2)</f>
        <v>4</v>
      </c>
      <c r="O133" s="16" t="s">
        <v>7</v>
      </c>
      <c r="P133" s="81">
        <f>SUM(P125=2,P126=2,P127=2,P128=2,P129=2,P130=2)</f>
        <v>2</v>
      </c>
    </row>
  </sheetData>
  <mergeCells count="176">
    <mergeCell ref="J8:L8"/>
    <mergeCell ref="C130:D130"/>
    <mergeCell ref="G130:H130"/>
    <mergeCell ref="C131:D131"/>
    <mergeCell ref="G131:H131"/>
    <mergeCell ref="G133:H133"/>
    <mergeCell ref="C127:D127"/>
    <mergeCell ref="G127:H127"/>
    <mergeCell ref="C128:D128"/>
    <mergeCell ref="G128:H128"/>
    <mergeCell ref="C129:D129"/>
    <mergeCell ref="G129:H129"/>
    <mergeCell ref="C124:D124"/>
    <mergeCell ref="G124:H124"/>
    <mergeCell ref="C10:P10"/>
    <mergeCell ref="G12:H12"/>
    <mergeCell ref="J12:L12"/>
    <mergeCell ref="N12:P12"/>
    <mergeCell ref="G14:H14"/>
    <mergeCell ref="J14:K14"/>
    <mergeCell ref="N14:P14"/>
    <mergeCell ref="C16:D16"/>
    <mergeCell ref="G16:H16"/>
    <mergeCell ref="N16:P16"/>
    <mergeCell ref="N124:P124"/>
    <mergeCell ref="C125:D125"/>
    <mergeCell ref="G125:H125"/>
    <mergeCell ref="C126:D126"/>
    <mergeCell ref="G126:H126"/>
    <mergeCell ref="C118:P118"/>
    <mergeCell ref="G120:H120"/>
    <mergeCell ref="J120:L120"/>
    <mergeCell ref="N120:P120"/>
    <mergeCell ref="G122:H122"/>
    <mergeCell ref="J122:K122"/>
    <mergeCell ref="N122:P122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G25:H25"/>
    <mergeCell ref="C28:P28"/>
    <mergeCell ref="G30:H30"/>
    <mergeCell ref="J30:L30"/>
    <mergeCell ref="N30:P30"/>
    <mergeCell ref="G32:H32"/>
    <mergeCell ref="J32:K32"/>
    <mergeCell ref="N32:P32"/>
    <mergeCell ref="C34:D34"/>
    <mergeCell ref="G34:H34"/>
    <mergeCell ref="N34:P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G43:H43"/>
    <mergeCell ref="C46:P46"/>
    <mergeCell ref="G48:H48"/>
    <mergeCell ref="J48:L48"/>
    <mergeCell ref="N48:P48"/>
    <mergeCell ref="G50:H50"/>
    <mergeCell ref="J50:K50"/>
    <mergeCell ref="N50:P50"/>
    <mergeCell ref="C52:D52"/>
    <mergeCell ref="G52:H52"/>
    <mergeCell ref="N52:P52"/>
    <mergeCell ref="C53:D53"/>
    <mergeCell ref="G53:H53"/>
    <mergeCell ref="C54:D54"/>
    <mergeCell ref="G54:H54"/>
    <mergeCell ref="C55:D55"/>
    <mergeCell ref="G55:H55"/>
    <mergeCell ref="C56:D56"/>
    <mergeCell ref="G56:H56"/>
    <mergeCell ref="C57:D57"/>
    <mergeCell ref="G57:H57"/>
    <mergeCell ref="C58:D58"/>
    <mergeCell ref="G58:H58"/>
    <mergeCell ref="C59:D59"/>
    <mergeCell ref="G59:H59"/>
    <mergeCell ref="G61:H61"/>
    <mergeCell ref="C64:P64"/>
    <mergeCell ref="G66:H66"/>
    <mergeCell ref="J66:L66"/>
    <mergeCell ref="N66:P66"/>
    <mergeCell ref="G68:H68"/>
    <mergeCell ref="J68:K68"/>
    <mergeCell ref="N68:P68"/>
    <mergeCell ref="C70:D70"/>
    <mergeCell ref="G70:H70"/>
    <mergeCell ref="N70:P70"/>
    <mergeCell ref="C71:D71"/>
    <mergeCell ref="G71:H71"/>
    <mergeCell ref="C72:D72"/>
    <mergeCell ref="G72:H72"/>
    <mergeCell ref="C73:D73"/>
    <mergeCell ref="G73:H73"/>
    <mergeCell ref="C75:D75"/>
    <mergeCell ref="G75:H75"/>
    <mergeCell ref="C76:D76"/>
    <mergeCell ref="G76:H76"/>
    <mergeCell ref="G74:H74"/>
    <mergeCell ref="G79:H79"/>
    <mergeCell ref="C82:P82"/>
    <mergeCell ref="G84:H84"/>
    <mergeCell ref="J84:L84"/>
    <mergeCell ref="N84:P84"/>
    <mergeCell ref="C77:D77"/>
    <mergeCell ref="G77:H77"/>
    <mergeCell ref="G86:H86"/>
    <mergeCell ref="J86:K86"/>
    <mergeCell ref="N86:P86"/>
    <mergeCell ref="C88:D88"/>
    <mergeCell ref="G88:H88"/>
    <mergeCell ref="N88:P88"/>
    <mergeCell ref="N104:P104"/>
    <mergeCell ref="C106:D106"/>
    <mergeCell ref="G106:H106"/>
    <mergeCell ref="N106:P106"/>
    <mergeCell ref="C107:D107"/>
    <mergeCell ref="G107:H107"/>
    <mergeCell ref="C108:D108"/>
    <mergeCell ref="G108:H108"/>
    <mergeCell ref="C94:D94"/>
    <mergeCell ref="G94:H94"/>
    <mergeCell ref="C95:D95"/>
    <mergeCell ref="G95:H95"/>
    <mergeCell ref="G97:H97"/>
    <mergeCell ref="C100:P100"/>
    <mergeCell ref="G102:H102"/>
    <mergeCell ref="J102:L102"/>
    <mergeCell ref="N102:P102"/>
    <mergeCell ref="K5:L5"/>
    <mergeCell ref="C109:D109"/>
    <mergeCell ref="G109:H109"/>
    <mergeCell ref="C113:D113"/>
    <mergeCell ref="G113:H113"/>
    <mergeCell ref="G115:H115"/>
    <mergeCell ref="C110:D110"/>
    <mergeCell ref="G110:H110"/>
    <mergeCell ref="C111:D111"/>
    <mergeCell ref="G111:H111"/>
    <mergeCell ref="C112:D112"/>
    <mergeCell ref="G112:H112"/>
    <mergeCell ref="G104:H104"/>
    <mergeCell ref="J104:K104"/>
    <mergeCell ref="C89:D89"/>
    <mergeCell ref="G89:H89"/>
    <mergeCell ref="C90:D90"/>
    <mergeCell ref="G90:H90"/>
    <mergeCell ref="C91:D91"/>
    <mergeCell ref="G91:H91"/>
    <mergeCell ref="C92:D92"/>
    <mergeCell ref="G92:H92"/>
    <mergeCell ref="C93:D93"/>
    <mergeCell ref="G93:H93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92" orientation="landscape" r:id="rId1"/>
  <rowBreaks count="3" manualBreakCount="3">
    <brk id="26" max="15" man="1"/>
    <brk id="62" max="15" man="1"/>
    <brk id="98" max="15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5:P133"/>
  <sheetViews>
    <sheetView showGridLines="0" topLeftCell="A45" zoomScaleNormal="100" workbookViewId="0">
      <selection activeCell="C2" sqref="C2"/>
    </sheetView>
  </sheetViews>
  <sheetFormatPr defaultColWidth="9.08984375" defaultRowHeight="15.5" x14ac:dyDescent="0.35"/>
  <cols>
    <col min="1" max="1" width="4.36328125" style="1" bestFit="1" customWidth="1"/>
    <col min="2" max="2" width="4.36328125" style="1" customWidth="1"/>
    <col min="3" max="3" width="20.6328125" style="2" customWidth="1"/>
    <col min="4" max="4" width="20.6328125" style="3" customWidth="1"/>
    <col min="5" max="6" width="4.36328125" style="4" customWidth="1"/>
    <col min="7" max="7" width="12.6328125" style="1" customWidth="1"/>
    <col min="8" max="8" width="28.6328125" style="2" customWidth="1"/>
    <col min="9" max="9" width="4.453125" style="2" customWidth="1"/>
    <col min="10" max="10" width="6.1796875" style="2" bestFit="1" customWidth="1"/>
    <col min="11" max="12" width="6.54296875" style="2" customWidth="1"/>
    <col min="13" max="13" width="4.453125" style="2" customWidth="1"/>
    <col min="14" max="14" width="5.36328125" style="1" customWidth="1"/>
    <col min="15" max="15" width="3" style="2" customWidth="1"/>
    <col min="16" max="16" width="5.36328125" style="1" customWidth="1"/>
    <col min="17" max="16384" width="9.08984375" style="2"/>
  </cols>
  <sheetData>
    <row r="5" spans="1:16" x14ac:dyDescent="0.35">
      <c r="K5" s="114" t="s">
        <v>377</v>
      </c>
      <c r="L5" s="114"/>
      <c r="M5" s="36"/>
      <c r="N5" s="11">
        <f>N25+N43+N61+N79+N97+N115+N133</f>
        <v>10</v>
      </c>
      <c r="O5" s="36"/>
      <c r="P5" s="11">
        <f>P25+P43+P61+P79+P97+P115+P133</f>
        <v>34</v>
      </c>
    </row>
    <row r="8" spans="1:16" x14ac:dyDescent="0.35">
      <c r="J8" s="114" t="s">
        <v>343</v>
      </c>
      <c r="K8" s="115"/>
      <c r="L8" s="115"/>
    </row>
    <row r="9" spans="1:16" x14ac:dyDescent="0.35">
      <c r="A9" s="31"/>
      <c r="B9" s="31"/>
      <c r="C9" s="32"/>
      <c r="D9" s="33"/>
      <c r="E9" s="34"/>
      <c r="F9" s="34"/>
      <c r="G9" s="31"/>
      <c r="H9" s="32"/>
      <c r="I9" s="32"/>
      <c r="J9" s="32"/>
      <c r="K9" s="32"/>
      <c r="L9" s="32"/>
      <c r="M9" s="32"/>
      <c r="N9" s="31"/>
      <c r="O9" s="32"/>
      <c r="P9" s="31"/>
    </row>
    <row r="10" spans="1:16" ht="23" x14ac:dyDescent="0.5">
      <c r="A10" s="23"/>
      <c r="B10" s="24"/>
      <c r="C10" s="116" t="s">
        <v>0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7"/>
    </row>
    <row r="11" spans="1:16" x14ac:dyDescent="0.35">
      <c r="A11" s="25"/>
      <c r="P11" s="91"/>
    </row>
    <row r="12" spans="1:16" x14ac:dyDescent="0.35">
      <c r="A12" s="25"/>
      <c r="C12" s="9" t="s">
        <v>1</v>
      </c>
      <c r="D12" s="9" t="s">
        <v>2</v>
      </c>
      <c r="G12" s="118" t="s">
        <v>83</v>
      </c>
      <c r="H12" s="119"/>
      <c r="I12" s="6"/>
      <c r="J12" s="126" t="s">
        <v>138</v>
      </c>
      <c r="K12" s="126"/>
      <c r="L12" s="6"/>
      <c r="M12" s="6"/>
      <c r="N12" s="118" t="s">
        <v>3</v>
      </c>
      <c r="O12" s="121"/>
      <c r="P12" s="119"/>
    </row>
    <row r="13" spans="1:16" x14ac:dyDescent="0.35">
      <c r="A13" s="25"/>
      <c r="P13" s="91"/>
    </row>
    <row r="14" spans="1:16" x14ac:dyDescent="0.35">
      <c r="A14" s="25"/>
      <c r="C14" s="5" t="s">
        <v>9</v>
      </c>
      <c r="D14" s="5" t="s">
        <v>10</v>
      </c>
      <c r="G14" s="124" t="s">
        <v>85</v>
      </c>
      <c r="H14" s="125"/>
      <c r="I14" s="6"/>
      <c r="J14" s="126"/>
      <c r="K14" s="126"/>
      <c r="L14" s="6"/>
      <c r="M14" s="6"/>
      <c r="N14" s="127">
        <v>41945</v>
      </c>
      <c r="O14" s="128"/>
      <c r="P14" s="129"/>
    </row>
    <row r="15" spans="1:16" x14ac:dyDescent="0.35">
      <c r="A15" s="25"/>
      <c r="P15" s="91"/>
    </row>
    <row r="16" spans="1:16" x14ac:dyDescent="0.35">
      <c r="A16" s="25"/>
      <c r="B16" s="7"/>
      <c r="C16" s="118" t="s">
        <v>4</v>
      </c>
      <c r="D16" s="119"/>
      <c r="E16" s="1"/>
      <c r="F16" s="7"/>
      <c r="G16" s="118" t="s">
        <v>5</v>
      </c>
      <c r="H16" s="119"/>
      <c r="I16" s="1"/>
      <c r="J16" s="10" t="s">
        <v>86</v>
      </c>
      <c r="K16" s="10" t="s">
        <v>87</v>
      </c>
      <c r="L16" s="10" t="s">
        <v>88</v>
      </c>
      <c r="M16" s="11"/>
      <c r="N16" s="130" t="s">
        <v>89</v>
      </c>
      <c r="O16" s="131"/>
      <c r="P16" s="132"/>
    </row>
    <row r="17" spans="1:16" x14ac:dyDescent="0.35">
      <c r="A17" s="7">
        <v>1</v>
      </c>
      <c r="B17" s="15"/>
      <c r="C17" s="122" t="s">
        <v>141</v>
      </c>
      <c r="D17" s="123"/>
      <c r="E17" s="12" t="s">
        <v>7</v>
      </c>
      <c r="F17" s="15"/>
      <c r="G17" s="122" t="s">
        <v>20</v>
      </c>
      <c r="H17" s="123"/>
      <c r="I17" s="1"/>
      <c r="J17" s="5">
        <v>2</v>
      </c>
      <c r="K17" s="5">
        <v>2</v>
      </c>
      <c r="L17" s="5"/>
      <c r="M17" s="1"/>
      <c r="N17" s="95">
        <f>COUNTIF(J17:K17:L17,1)</f>
        <v>0</v>
      </c>
      <c r="O17" s="22" t="s">
        <v>7</v>
      </c>
      <c r="P17" s="96">
        <f>COUNTIF(J17:K17:L17,2)</f>
        <v>2</v>
      </c>
    </row>
    <row r="18" spans="1:16" x14ac:dyDescent="0.35">
      <c r="A18" s="7">
        <v>2</v>
      </c>
      <c r="B18" s="15"/>
      <c r="C18" s="122" t="s">
        <v>13</v>
      </c>
      <c r="D18" s="123"/>
      <c r="E18" s="13" t="s">
        <v>7</v>
      </c>
      <c r="F18" s="15"/>
      <c r="G18" s="122" t="s">
        <v>19</v>
      </c>
      <c r="H18" s="123"/>
      <c r="I18" s="1"/>
      <c r="J18" s="5">
        <v>2</v>
      </c>
      <c r="K18" s="5">
        <v>1</v>
      </c>
      <c r="L18" s="5">
        <v>2</v>
      </c>
      <c r="M18" s="1"/>
      <c r="N18" s="95">
        <f>COUNTIF(J18:K18:L18,1)</f>
        <v>1</v>
      </c>
      <c r="O18" s="22" t="s">
        <v>7</v>
      </c>
      <c r="P18" s="96">
        <f>COUNTIF(J18:K18:L18,2)</f>
        <v>2</v>
      </c>
    </row>
    <row r="19" spans="1:16" x14ac:dyDescent="0.35">
      <c r="A19" s="7">
        <v>3</v>
      </c>
      <c r="B19" s="15"/>
      <c r="C19" s="122" t="s">
        <v>14</v>
      </c>
      <c r="D19" s="123"/>
      <c r="E19" s="13" t="s">
        <v>7</v>
      </c>
      <c r="F19" s="15"/>
      <c r="G19" s="122" t="s">
        <v>166</v>
      </c>
      <c r="H19" s="123"/>
      <c r="I19" s="1"/>
      <c r="J19" s="5">
        <v>2</v>
      </c>
      <c r="K19" s="5">
        <v>2</v>
      </c>
      <c r="L19" s="5"/>
      <c r="M19" s="1"/>
      <c r="N19" s="95">
        <f>COUNTIF(J19:K19:L19,1)</f>
        <v>0</v>
      </c>
      <c r="O19" s="22" t="s">
        <v>7</v>
      </c>
      <c r="P19" s="96">
        <f>COUNTIF(J19:K19:L19,2)</f>
        <v>2</v>
      </c>
    </row>
    <row r="20" spans="1:16" x14ac:dyDescent="0.35">
      <c r="A20" s="7">
        <v>4</v>
      </c>
      <c r="B20" s="15"/>
      <c r="C20" s="122" t="s">
        <v>11</v>
      </c>
      <c r="D20" s="123"/>
      <c r="E20" s="13" t="s">
        <v>7</v>
      </c>
      <c r="F20" s="15"/>
      <c r="G20" s="122" t="s">
        <v>45</v>
      </c>
      <c r="H20" s="123"/>
      <c r="I20" s="1"/>
      <c r="J20" s="5">
        <v>2</v>
      </c>
      <c r="K20" s="5">
        <v>2</v>
      </c>
      <c r="L20" s="5"/>
      <c r="M20" s="1"/>
      <c r="N20" s="95">
        <f>COUNTIF(J20:K20:L20,1)</f>
        <v>0</v>
      </c>
      <c r="O20" s="22" t="s">
        <v>7</v>
      </c>
      <c r="P20" s="96">
        <f>COUNTIF(J20:K20:L20,2)</f>
        <v>2</v>
      </c>
    </row>
    <row r="21" spans="1:16" x14ac:dyDescent="0.35">
      <c r="A21" s="7">
        <v>5</v>
      </c>
      <c r="B21" s="15"/>
      <c r="C21" s="122" t="s">
        <v>142</v>
      </c>
      <c r="D21" s="123"/>
      <c r="E21" s="13" t="s">
        <v>7</v>
      </c>
      <c r="F21" s="15"/>
      <c r="G21" s="122" t="s">
        <v>147</v>
      </c>
      <c r="H21" s="123"/>
      <c r="I21" s="1"/>
      <c r="J21" s="5">
        <v>2</v>
      </c>
      <c r="K21" s="5">
        <v>2</v>
      </c>
      <c r="L21" s="5"/>
      <c r="M21" s="1"/>
      <c r="N21" s="95">
        <f>COUNTIF(J21:K21:L21,1)</f>
        <v>0</v>
      </c>
      <c r="O21" s="22" t="s">
        <v>7</v>
      </c>
      <c r="P21" s="96">
        <f>COUNTIF(J21:K21:L21,2)</f>
        <v>2</v>
      </c>
    </row>
    <row r="22" spans="1:16" x14ac:dyDescent="0.35">
      <c r="A22" s="7">
        <v>6</v>
      </c>
      <c r="B22" s="15"/>
      <c r="C22" s="122" t="s">
        <v>16</v>
      </c>
      <c r="D22" s="123"/>
      <c r="E22" s="13" t="s">
        <v>7</v>
      </c>
      <c r="F22" s="15"/>
      <c r="G22" s="122" t="s">
        <v>105</v>
      </c>
      <c r="H22" s="123"/>
      <c r="I22" s="1"/>
      <c r="J22" s="5">
        <v>1</v>
      </c>
      <c r="K22" s="5">
        <v>2</v>
      </c>
      <c r="L22" s="5">
        <v>1</v>
      </c>
      <c r="M22" s="1"/>
      <c r="N22" s="82">
        <f>COUNTIF(J22:K22:L22,1)</f>
        <v>2</v>
      </c>
      <c r="O22" s="35" t="s">
        <v>7</v>
      </c>
      <c r="P22" s="83">
        <f>COUNTIF(J22:K22:L22,2)</f>
        <v>1</v>
      </c>
    </row>
    <row r="23" spans="1:16" x14ac:dyDescent="0.35">
      <c r="A23" s="7" t="s">
        <v>8</v>
      </c>
      <c r="B23" s="15"/>
      <c r="C23" s="122"/>
      <c r="D23" s="123"/>
      <c r="F23" s="15"/>
      <c r="G23" s="122"/>
      <c r="H23" s="123"/>
      <c r="I23" s="1"/>
      <c r="J23" s="1"/>
      <c r="K23" s="1"/>
      <c r="L23" s="1"/>
      <c r="M23" s="1"/>
      <c r="N23" s="8"/>
      <c r="O23" s="8"/>
      <c r="P23" s="91"/>
    </row>
    <row r="24" spans="1:16" x14ac:dyDescent="0.35">
      <c r="A24" s="25"/>
      <c r="O24" s="1"/>
      <c r="P24" s="91"/>
    </row>
    <row r="25" spans="1:16" x14ac:dyDescent="0.35">
      <c r="A25" s="30"/>
      <c r="B25" s="31"/>
      <c r="C25" s="32"/>
      <c r="D25" s="33"/>
      <c r="E25" s="34"/>
      <c r="F25" s="34"/>
      <c r="G25" s="118" t="s">
        <v>6</v>
      </c>
      <c r="H25" s="119"/>
      <c r="I25" s="32"/>
      <c r="J25" s="32"/>
      <c r="K25" s="32"/>
      <c r="L25" s="32"/>
      <c r="M25" s="32"/>
      <c r="N25" s="80">
        <f>SUM(N17=2,N18=2,N19=2,N20=2,N21=2,N22=2)</f>
        <v>1</v>
      </c>
      <c r="O25" s="16" t="s">
        <v>7</v>
      </c>
      <c r="P25" s="81">
        <f>SUM(P17=2,P18=2,P19=2,P20=2,P21=2,P22=2)</f>
        <v>5</v>
      </c>
    </row>
    <row r="26" spans="1:16" x14ac:dyDescent="0.35">
      <c r="A26" s="24"/>
    </row>
    <row r="27" spans="1:16" x14ac:dyDescent="0.35">
      <c r="A27" s="31"/>
      <c r="B27" s="31"/>
      <c r="C27" s="32"/>
      <c r="D27" s="33"/>
      <c r="E27" s="34"/>
      <c r="F27" s="34"/>
      <c r="G27" s="31"/>
      <c r="H27" s="32"/>
      <c r="I27" s="32"/>
      <c r="J27" s="32"/>
      <c r="K27" s="32"/>
      <c r="L27" s="32"/>
      <c r="M27" s="32"/>
      <c r="N27" s="31"/>
      <c r="O27" s="32"/>
      <c r="P27" s="31"/>
    </row>
    <row r="28" spans="1:16" ht="23" x14ac:dyDescent="0.5">
      <c r="A28" s="23"/>
      <c r="B28" s="24"/>
      <c r="C28" s="116" t="s">
        <v>0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7"/>
    </row>
    <row r="29" spans="1:16" x14ac:dyDescent="0.35">
      <c r="A29" s="25"/>
      <c r="P29" s="91"/>
    </row>
    <row r="30" spans="1:16" x14ac:dyDescent="0.35">
      <c r="A30" s="25"/>
      <c r="C30" s="9" t="s">
        <v>1</v>
      </c>
      <c r="D30" s="9" t="s">
        <v>2</v>
      </c>
      <c r="G30" s="118" t="s">
        <v>83</v>
      </c>
      <c r="H30" s="119"/>
      <c r="I30" s="6"/>
      <c r="J30" s="126" t="s">
        <v>145</v>
      </c>
      <c r="K30" s="126"/>
      <c r="L30" s="6"/>
      <c r="M30" s="6"/>
      <c r="N30" s="118" t="s">
        <v>3</v>
      </c>
      <c r="O30" s="121"/>
      <c r="P30" s="119"/>
    </row>
    <row r="31" spans="1:16" x14ac:dyDescent="0.35">
      <c r="A31" s="25"/>
      <c r="P31" s="91"/>
    </row>
    <row r="32" spans="1:16" x14ac:dyDescent="0.35">
      <c r="A32" s="25"/>
      <c r="C32" s="5" t="s">
        <v>9</v>
      </c>
      <c r="D32" s="5" t="s">
        <v>10</v>
      </c>
      <c r="G32" s="124" t="s">
        <v>85</v>
      </c>
      <c r="H32" s="125"/>
      <c r="I32" s="6"/>
      <c r="J32" s="126"/>
      <c r="K32" s="126"/>
      <c r="L32" s="6"/>
      <c r="M32" s="6"/>
      <c r="N32" s="127">
        <v>41945</v>
      </c>
      <c r="O32" s="128"/>
      <c r="P32" s="129"/>
    </row>
    <row r="33" spans="1:16" x14ac:dyDescent="0.35">
      <c r="A33" s="25"/>
      <c r="P33" s="91"/>
    </row>
    <row r="34" spans="1:16" x14ac:dyDescent="0.35">
      <c r="A34" s="25"/>
      <c r="B34" s="7"/>
      <c r="C34" s="118" t="s">
        <v>4</v>
      </c>
      <c r="D34" s="119"/>
      <c r="E34" s="1"/>
      <c r="F34" s="7"/>
      <c r="G34" s="118" t="s">
        <v>5</v>
      </c>
      <c r="H34" s="119"/>
      <c r="I34" s="1"/>
      <c r="J34" s="10" t="s">
        <v>86</v>
      </c>
      <c r="K34" s="10" t="s">
        <v>87</v>
      </c>
      <c r="L34" s="10" t="s">
        <v>88</v>
      </c>
      <c r="M34" s="11"/>
      <c r="N34" s="130" t="s">
        <v>89</v>
      </c>
      <c r="O34" s="131"/>
      <c r="P34" s="132"/>
    </row>
    <row r="35" spans="1:16" x14ac:dyDescent="0.35">
      <c r="A35" s="7">
        <v>1</v>
      </c>
      <c r="B35" s="15"/>
      <c r="C35" s="122" t="s">
        <v>251</v>
      </c>
      <c r="D35" s="123"/>
      <c r="E35" s="12" t="s">
        <v>7</v>
      </c>
      <c r="F35" s="15"/>
      <c r="G35" s="122" t="s">
        <v>274</v>
      </c>
      <c r="H35" s="123"/>
      <c r="I35" s="1"/>
      <c r="J35" s="5">
        <v>2</v>
      </c>
      <c r="K35" s="5">
        <v>1</v>
      </c>
      <c r="L35" s="5">
        <v>2</v>
      </c>
      <c r="M35" s="1"/>
      <c r="N35" s="95">
        <f>COUNTIF(J35:K35:L35,1)</f>
        <v>1</v>
      </c>
      <c r="O35" s="22" t="s">
        <v>7</v>
      </c>
      <c r="P35" s="96">
        <f>COUNTIF(J35:K35:L35,2)</f>
        <v>2</v>
      </c>
    </row>
    <row r="36" spans="1:16" x14ac:dyDescent="0.35">
      <c r="A36" s="7">
        <v>2</v>
      </c>
      <c r="B36" s="15"/>
      <c r="C36" s="122" t="s">
        <v>27</v>
      </c>
      <c r="D36" s="123"/>
      <c r="E36" s="13" t="s">
        <v>7</v>
      </c>
      <c r="F36" s="15"/>
      <c r="G36" s="122" t="s">
        <v>275</v>
      </c>
      <c r="H36" s="123"/>
      <c r="I36" s="1"/>
      <c r="J36" s="5">
        <v>1</v>
      </c>
      <c r="K36" s="5">
        <v>1</v>
      </c>
      <c r="L36" s="5"/>
      <c r="M36" s="1"/>
      <c r="N36" s="95">
        <f>COUNTIF(J36:K36:L36,1)</f>
        <v>2</v>
      </c>
      <c r="O36" s="22" t="s">
        <v>7</v>
      </c>
      <c r="P36" s="96">
        <f>COUNTIF(J36:K36:L36,2)</f>
        <v>0</v>
      </c>
    </row>
    <row r="37" spans="1:16" x14ac:dyDescent="0.35">
      <c r="A37" s="7">
        <v>3</v>
      </c>
      <c r="B37" s="15"/>
      <c r="C37" s="122" t="s">
        <v>15</v>
      </c>
      <c r="D37" s="123"/>
      <c r="E37" s="13" t="s">
        <v>7</v>
      </c>
      <c r="F37" s="15"/>
      <c r="G37" s="122" t="s">
        <v>40</v>
      </c>
      <c r="H37" s="123"/>
      <c r="I37" s="1"/>
      <c r="J37" s="5">
        <v>1</v>
      </c>
      <c r="K37" s="5">
        <v>2</v>
      </c>
      <c r="L37" s="5">
        <v>2</v>
      </c>
      <c r="M37" s="1"/>
      <c r="N37" s="95">
        <f>COUNTIF(J37:K37:L37,1)</f>
        <v>1</v>
      </c>
      <c r="O37" s="22" t="s">
        <v>7</v>
      </c>
      <c r="P37" s="96">
        <f>COUNTIF(J37:K37:L37,2)</f>
        <v>2</v>
      </c>
    </row>
    <row r="38" spans="1:16" x14ac:dyDescent="0.35">
      <c r="A38" s="7">
        <v>4</v>
      </c>
      <c r="B38" s="15"/>
      <c r="C38" s="122" t="s">
        <v>31</v>
      </c>
      <c r="D38" s="123"/>
      <c r="E38" s="13" t="s">
        <v>7</v>
      </c>
      <c r="F38" s="15"/>
      <c r="G38" s="122" t="s">
        <v>276</v>
      </c>
      <c r="H38" s="123"/>
      <c r="I38" s="1"/>
      <c r="J38" s="5">
        <v>2</v>
      </c>
      <c r="K38" s="5">
        <v>2</v>
      </c>
      <c r="L38" s="5"/>
      <c r="M38" s="1"/>
      <c r="N38" s="95">
        <f>COUNTIF(J38:K38:L38,1)</f>
        <v>0</v>
      </c>
      <c r="O38" s="22" t="s">
        <v>7</v>
      </c>
      <c r="P38" s="96">
        <f>COUNTIF(J38:K38:L38,2)</f>
        <v>2</v>
      </c>
    </row>
    <row r="39" spans="1:16" x14ac:dyDescent="0.35">
      <c r="A39" s="7">
        <v>5</v>
      </c>
      <c r="B39" s="15"/>
      <c r="C39" s="122" t="s">
        <v>102</v>
      </c>
      <c r="D39" s="123"/>
      <c r="E39" s="13" t="s">
        <v>7</v>
      </c>
      <c r="F39" s="15"/>
      <c r="G39" s="122" t="s">
        <v>277</v>
      </c>
      <c r="H39" s="123"/>
      <c r="I39" s="1"/>
      <c r="J39" s="5">
        <v>2</v>
      </c>
      <c r="K39" s="5">
        <v>1</v>
      </c>
      <c r="L39" s="5">
        <v>2</v>
      </c>
      <c r="M39" s="1"/>
      <c r="N39" s="95">
        <f>COUNTIF(J39:K39:L39,1)</f>
        <v>1</v>
      </c>
      <c r="O39" s="22" t="s">
        <v>7</v>
      </c>
      <c r="P39" s="96">
        <f>COUNTIF(J39:K39:L39,2)</f>
        <v>2</v>
      </c>
    </row>
    <row r="40" spans="1:16" x14ac:dyDescent="0.35">
      <c r="A40" s="7">
        <v>6</v>
      </c>
      <c r="B40" s="15"/>
      <c r="C40" s="122" t="s">
        <v>12</v>
      </c>
      <c r="D40" s="123"/>
      <c r="E40" s="13" t="s">
        <v>7</v>
      </c>
      <c r="F40" s="15"/>
      <c r="G40" s="122" t="s">
        <v>68</v>
      </c>
      <c r="H40" s="123"/>
      <c r="I40" s="1"/>
      <c r="J40" s="5">
        <v>2</v>
      </c>
      <c r="K40" s="5">
        <v>2</v>
      </c>
      <c r="L40" s="5"/>
      <c r="M40" s="1"/>
      <c r="N40" s="82">
        <f>COUNTIF(J40:K40:L40,1)</f>
        <v>0</v>
      </c>
      <c r="O40" s="35" t="s">
        <v>7</v>
      </c>
      <c r="P40" s="83">
        <f>COUNTIF(J40:K40:L40,2)</f>
        <v>2</v>
      </c>
    </row>
    <row r="41" spans="1:16" x14ac:dyDescent="0.35">
      <c r="A41" s="7" t="s">
        <v>8</v>
      </c>
      <c r="B41" s="15"/>
      <c r="C41" s="122"/>
      <c r="D41" s="123"/>
      <c r="F41" s="15"/>
      <c r="G41" s="122"/>
      <c r="H41" s="123"/>
      <c r="I41" s="1"/>
      <c r="J41" s="1"/>
      <c r="K41" s="1"/>
      <c r="L41" s="1"/>
      <c r="M41" s="1"/>
      <c r="N41" s="8"/>
      <c r="O41" s="8"/>
      <c r="P41" s="91"/>
    </row>
    <row r="42" spans="1:16" x14ac:dyDescent="0.35">
      <c r="A42" s="25"/>
      <c r="O42" s="1"/>
      <c r="P42" s="91"/>
    </row>
    <row r="43" spans="1:16" x14ac:dyDescent="0.35">
      <c r="A43" s="30"/>
      <c r="B43" s="31"/>
      <c r="C43" s="32"/>
      <c r="D43" s="33"/>
      <c r="E43" s="34"/>
      <c r="F43" s="34"/>
      <c r="G43" s="118" t="s">
        <v>6</v>
      </c>
      <c r="H43" s="119"/>
      <c r="I43" s="32"/>
      <c r="J43" s="32"/>
      <c r="K43" s="32"/>
      <c r="L43" s="32"/>
      <c r="M43" s="32"/>
      <c r="N43" s="80">
        <f>SUM(N35=2,N36=2,N37=2,N38=2,N39=2,N40=2)</f>
        <v>1</v>
      </c>
      <c r="O43" s="16" t="s">
        <v>7</v>
      </c>
      <c r="P43" s="81">
        <f>SUM(P35=2,P36=2,P37=2,P38=2,P39=2,P40=2)</f>
        <v>5</v>
      </c>
    </row>
    <row r="45" spans="1:16" x14ac:dyDescent="0.35">
      <c r="A45" s="31"/>
      <c r="B45" s="31"/>
      <c r="C45" s="32"/>
      <c r="D45" s="33"/>
      <c r="E45" s="34"/>
      <c r="F45" s="34"/>
      <c r="G45" s="31"/>
      <c r="H45" s="32"/>
      <c r="I45" s="32"/>
      <c r="J45" s="32"/>
      <c r="K45" s="32"/>
      <c r="L45" s="32"/>
      <c r="M45" s="32"/>
      <c r="N45" s="31"/>
      <c r="O45" s="32"/>
      <c r="P45" s="31"/>
    </row>
    <row r="46" spans="1:16" ht="23" x14ac:dyDescent="0.5">
      <c r="A46" s="23"/>
      <c r="B46" s="24"/>
      <c r="C46" s="116" t="s">
        <v>0</v>
      </c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7"/>
    </row>
    <row r="47" spans="1:16" x14ac:dyDescent="0.35">
      <c r="A47" s="25"/>
      <c r="P47" s="91"/>
    </row>
    <row r="48" spans="1:16" x14ac:dyDescent="0.35">
      <c r="A48" s="25"/>
      <c r="C48" s="9" t="s">
        <v>1</v>
      </c>
      <c r="D48" s="9" t="s">
        <v>2</v>
      </c>
      <c r="G48" s="118" t="s">
        <v>83</v>
      </c>
      <c r="H48" s="119"/>
      <c r="I48" s="6"/>
      <c r="J48" s="126" t="s">
        <v>150</v>
      </c>
      <c r="K48" s="126"/>
      <c r="L48" s="6"/>
      <c r="M48" s="6"/>
      <c r="N48" s="118" t="s">
        <v>3</v>
      </c>
      <c r="O48" s="121"/>
      <c r="P48" s="119"/>
    </row>
    <row r="49" spans="1:16" x14ac:dyDescent="0.35">
      <c r="A49" s="25"/>
      <c r="P49" s="91"/>
    </row>
    <row r="50" spans="1:16" x14ac:dyDescent="0.35">
      <c r="A50" s="25"/>
      <c r="C50" s="5" t="s">
        <v>9</v>
      </c>
      <c r="D50" s="5" t="s">
        <v>127</v>
      </c>
      <c r="G50" s="124" t="s">
        <v>85</v>
      </c>
      <c r="H50" s="125"/>
      <c r="I50" s="6"/>
      <c r="J50" s="126"/>
      <c r="K50" s="126"/>
      <c r="L50" s="6"/>
      <c r="M50" s="6"/>
      <c r="N50" s="127">
        <v>41945</v>
      </c>
      <c r="O50" s="128"/>
      <c r="P50" s="129"/>
    </row>
    <row r="51" spans="1:16" x14ac:dyDescent="0.35">
      <c r="A51" s="25"/>
      <c r="P51" s="91"/>
    </row>
    <row r="52" spans="1:16" x14ac:dyDescent="0.35">
      <c r="A52" s="25"/>
      <c r="B52" s="7"/>
      <c r="C52" s="118" t="s">
        <v>4</v>
      </c>
      <c r="D52" s="119"/>
      <c r="E52" s="1"/>
      <c r="F52" s="7"/>
      <c r="G52" s="118" t="s">
        <v>5</v>
      </c>
      <c r="H52" s="119"/>
      <c r="I52" s="1"/>
      <c r="J52" s="10" t="s">
        <v>86</v>
      </c>
      <c r="K52" s="10" t="s">
        <v>87</v>
      </c>
      <c r="L52" s="10" t="s">
        <v>88</v>
      </c>
      <c r="M52" s="11"/>
      <c r="N52" s="130" t="s">
        <v>89</v>
      </c>
      <c r="O52" s="131"/>
      <c r="P52" s="132"/>
    </row>
    <row r="53" spans="1:16" x14ac:dyDescent="0.35">
      <c r="A53" s="7">
        <v>1</v>
      </c>
      <c r="B53" s="15"/>
      <c r="C53" s="122" t="s">
        <v>278</v>
      </c>
      <c r="D53" s="123"/>
      <c r="E53" s="12" t="s">
        <v>7</v>
      </c>
      <c r="F53" s="15"/>
      <c r="G53" s="122" t="s">
        <v>279</v>
      </c>
      <c r="H53" s="123"/>
      <c r="I53" s="1"/>
      <c r="J53" s="5">
        <v>2</v>
      </c>
      <c r="K53" s="5">
        <v>2</v>
      </c>
      <c r="L53" s="5"/>
      <c r="M53" s="1"/>
      <c r="N53" s="95">
        <f>COUNTIF(J53:K53:L53,1)</f>
        <v>0</v>
      </c>
      <c r="O53" s="22" t="s">
        <v>7</v>
      </c>
      <c r="P53" s="96">
        <f>COUNTIF(J53:K53:L53,2)</f>
        <v>2</v>
      </c>
    </row>
    <row r="54" spans="1:16" x14ac:dyDescent="0.35">
      <c r="A54" s="7">
        <v>2</v>
      </c>
      <c r="B54" s="15"/>
      <c r="C54" s="122" t="s">
        <v>98</v>
      </c>
      <c r="D54" s="123"/>
      <c r="E54" s="13" t="s">
        <v>7</v>
      </c>
      <c r="F54" s="15"/>
      <c r="G54" s="122" t="s">
        <v>280</v>
      </c>
      <c r="H54" s="123"/>
      <c r="I54" s="1"/>
      <c r="J54" s="5">
        <v>1</v>
      </c>
      <c r="K54" s="5">
        <v>2</v>
      </c>
      <c r="L54" s="5">
        <v>2</v>
      </c>
      <c r="M54" s="1"/>
      <c r="N54" s="95">
        <f>COUNTIF(J54:K54:L54,1)</f>
        <v>1</v>
      </c>
      <c r="O54" s="22" t="s">
        <v>7</v>
      </c>
      <c r="P54" s="96">
        <f>COUNTIF(J54:K54:L54,2)</f>
        <v>2</v>
      </c>
    </row>
    <row r="55" spans="1:16" x14ac:dyDescent="0.35">
      <c r="A55" s="7">
        <v>3</v>
      </c>
      <c r="B55" s="15"/>
      <c r="C55" s="122" t="s">
        <v>178</v>
      </c>
      <c r="D55" s="123"/>
      <c r="E55" s="13" t="s">
        <v>7</v>
      </c>
      <c r="F55" s="15"/>
      <c r="G55" s="122" t="s">
        <v>281</v>
      </c>
      <c r="H55" s="123"/>
      <c r="I55" s="1"/>
      <c r="J55" s="5">
        <v>2</v>
      </c>
      <c r="K55" s="5">
        <v>1</v>
      </c>
      <c r="L55" s="5">
        <v>2</v>
      </c>
      <c r="M55" s="1"/>
      <c r="N55" s="95">
        <f>COUNTIF(J55:K55:L55,1)</f>
        <v>1</v>
      </c>
      <c r="O55" s="22" t="s">
        <v>7</v>
      </c>
      <c r="P55" s="96">
        <f>COUNTIF(J55:K55:L55,2)</f>
        <v>2</v>
      </c>
    </row>
    <row r="56" spans="1:16" x14ac:dyDescent="0.35">
      <c r="A56" s="7">
        <v>4</v>
      </c>
      <c r="B56" s="15"/>
      <c r="C56" s="122" t="s">
        <v>39</v>
      </c>
      <c r="D56" s="123"/>
      <c r="E56" s="13" t="s">
        <v>7</v>
      </c>
      <c r="F56" s="15"/>
      <c r="G56" s="122" t="s">
        <v>282</v>
      </c>
      <c r="H56" s="123"/>
      <c r="I56" s="1"/>
      <c r="J56" s="5">
        <v>1</v>
      </c>
      <c r="K56" s="5">
        <v>1</v>
      </c>
      <c r="L56" s="5"/>
      <c r="M56" s="1"/>
      <c r="N56" s="95">
        <f>COUNTIF(J56:K56:L56,1)</f>
        <v>2</v>
      </c>
      <c r="O56" s="22" t="s">
        <v>7</v>
      </c>
      <c r="P56" s="96">
        <f>COUNTIF(J56:K56:L56,2)</f>
        <v>0</v>
      </c>
    </row>
    <row r="57" spans="1:16" x14ac:dyDescent="0.35">
      <c r="A57" s="7">
        <v>5</v>
      </c>
      <c r="B57" s="15"/>
      <c r="C57" s="122" t="s">
        <v>44</v>
      </c>
      <c r="D57" s="123"/>
      <c r="E57" s="13" t="s">
        <v>7</v>
      </c>
      <c r="F57" s="15"/>
      <c r="G57" s="122" t="s">
        <v>283</v>
      </c>
      <c r="H57" s="123"/>
      <c r="I57" s="1"/>
      <c r="J57" s="5">
        <v>2</v>
      </c>
      <c r="K57" s="5">
        <v>1</v>
      </c>
      <c r="L57" s="5">
        <v>2</v>
      </c>
      <c r="M57" s="1"/>
      <c r="N57" s="95">
        <f>COUNTIF(J57:K57:L57,1)</f>
        <v>1</v>
      </c>
      <c r="O57" s="22" t="s">
        <v>7</v>
      </c>
      <c r="P57" s="96">
        <f>COUNTIF(J57:K57:L57,2)</f>
        <v>2</v>
      </c>
    </row>
    <row r="58" spans="1:16" x14ac:dyDescent="0.35">
      <c r="A58" s="7">
        <v>6</v>
      </c>
      <c r="B58" s="15"/>
      <c r="C58" s="122" t="s">
        <v>284</v>
      </c>
      <c r="D58" s="123"/>
      <c r="E58" s="13" t="s">
        <v>7</v>
      </c>
      <c r="F58" s="15"/>
      <c r="G58" s="122" t="s">
        <v>285</v>
      </c>
      <c r="H58" s="123"/>
      <c r="I58" s="1"/>
      <c r="J58" s="5">
        <v>1</v>
      </c>
      <c r="K58" s="5">
        <v>1</v>
      </c>
      <c r="L58" s="5"/>
      <c r="M58" s="1"/>
      <c r="N58" s="82">
        <f>COUNTIF(J58:K58:L58,1)</f>
        <v>2</v>
      </c>
      <c r="O58" s="35" t="s">
        <v>7</v>
      </c>
      <c r="P58" s="83">
        <f>COUNTIF(J58:K58:L58,2)</f>
        <v>0</v>
      </c>
    </row>
    <row r="59" spans="1:16" x14ac:dyDescent="0.35">
      <c r="A59" s="7" t="s">
        <v>8</v>
      </c>
      <c r="B59" s="15"/>
      <c r="C59" s="122"/>
      <c r="D59" s="123"/>
      <c r="F59" s="15"/>
      <c r="G59" s="122"/>
      <c r="H59" s="123"/>
      <c r="I59" s="1"/>
      <c r="J59" s="1"/>
      <c r="K59" s="1"/>
      <c r="L59" s="1"/>
      <c r="M59" s="1"/>
      <c r="N59" s="8"/>
      <c r="O59" s="8"/>
      <c r="P59" s="91"/>
    </row>
    <row r="60" spans="1:16" x14ac:dyDescent="0.35">
      <c r="A60" s="25"/>
      <c r="O60" s="1"/>
      <c r="P60" s="91"/>
    </row>
    <row r="61" spans="1:16" x14ac:dyDescent="0.35">
      <c r="A61" s="30"/>
      <c r="B61" s="31"/>
      <c r="C61" s="32"/>
      <c r="D61" s="33"/>
      <c r="E61" s="34"/>
      <c r="F61" s="34"/>
      <c r="G61" s="118" t="s">
        <v>6</v>
      </c>
      <c r="H61" s="119"/>
      <c r="I61" s="32"/>
      <c r="J61" s="32"/>
      <c r="K61" s="32"/>
      <c r="L61" s="32"/>
      <c r="M61" s="32"/>
      <c r="N61" s="80">
        <f>SUM(N53=2,N54=2,N55=2,N56=2,N57=2,N58=2)</f>
        <v>2</v>
      </c>
      <c r="O61" s="16" t="s">
        <v>7</v>
      </c>
      <c r="P61" s="81">
        <f>SUM(P53=2,P54=2,P55=2,P56=2,P57=2,P58=2)</f>
        <v>4</v>
      </c>
    </row>
    <row r="63" spans="1:16" x14ac:dyDescent="0.35">
      <c r="A63" s="31"/>
      <c r="B63" s="31"/>
      <c r="C63" s="32"/>
      <c r="D63" s="33"/>
      <c r="E63" s="34"/>
      <c r="F63" s="34"/>
      <c r="G63" s="31"/>
      <c r="H63" s="32"/>
      <c r="I63" s="32"/>
      <c r="J63" s="32"/>
      <c r="K63" s="32"/>
      <c r="L63" s="32"/>
      <c r="M63" s="32"/>
      <c r="N63" s="31"/>
      <c r="O63" s="32"/>
      <c r="P63" s="31"/>
    </row>
    <row r="64" spans="1:16" ht="23" x14ac:dyDescent="0.5">
      <c r="A64" s="23"/>
      <c r="B64" s="24"/>
      <c r="C64" s="116" t="s">
        <v>0</v>
      </c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7"/>
    </row>
    <row r="65" spans="1:16" x14ac:dyDescent="0.35">
      <c r="A65" s="25"/>
      <c r="P65" s="91"/>
    </row>
    <row r="66" spans="1:16" x14ac:dyDescent="0.35">
      <c r="A66" s="25"/>
      <c r="C66" s="9" t="s">
        <v>1</v>
      </c>
      <c r="D66" s="9" t="s">
        <v>2</v>
      </c>
      <c r="G66" s="118" t="s">
        <v>83</v>
      </c>
      <c r="H66" s="119"/>
      <c r="I66" s="6"/>
      <c r="J66" s="126" t="s">
        <v>286</v>
      </c>
      <c r="K66" s="126"/>
      <c r="L66" s="6"/>
      <c r="M66" s="6"/>
      <c r="N66" s="118" t="s">
        <v>3</v>
      </c>
      <c r="O66" s="121"/>
      <c r="P66" s="119"/>
    </row>
    <row r="67" spans="1:16" x14ac:dyDescent="0.35">
      <c r="A67" s="25"/>
      <c r="P67" s="91"/>
    </row>
    <row r="68" spans="1:16" x14ac:dyDescent="0.35">
      <c r="A68" s="25"/>
      <c r="C68" s="5" t="s">
        <v>9</v>
      </c>
      <c r="D68" s="5" t="s">
        <v>10</v>
      </c>
      <c r="G68" s="124" t="s">
        <v>85</v>
      </c>
      <c r="H68" s="125"/>
      <c r="I68" s="6"/>
      <c r="J68" s="126"/>
      <c r="K68" s="126"/>
      <c r="L68" s="6"/>
      <c r="M68" s="6"/>
      <c r="N68" s="127">
        <v>41945</v>
      </c>
      <c r="O68" s="128"/>
      <c r="P68" s="129"/>
    </row>
    <row r="69" spans="1:16" x14ac:dyDescent="0.35">
      <c r="A69" s="25"/>
      <c r="P69" s="91"/>
    </row>
    <row r="70" spans="1:16" x14ac:dyDescent="0.35">
      <c r="A70" s="25"/>
      <c r="B70" s="7"/>
      <c r="C70" s="118" t="s">
        <v>4</v>
      </c>
      <c r="D70" s="119"/>
      <c r="E70" s="1"/>
      <c r="F70" s="7"/>
      <c r="G70" s="118" t="s">
        <v>5</v>
      </c>
      <c r="H70" s="119"/>
      <c r="I70" s="1"/>
      <c r="J70" s="10" t="s">
        <v>86</v>
      </c>
      <c r="K70" s="10" t="s">
        <v>87</v>
      </c>
      <c r="L70" s="10" t="s">
        <v>88</v>
      </c>
      <c r="M70" s="11"/>
      <c r="N70" s="130" t="s">
        <v>89</v>
      </c>
      <c r="O70" s="131"/>
      <c r="P70" s="132"/>
    </row>
    <row r="71" spans="1:16" x14ac:dyDescent="0.35">
      <c r="A71" s="7">
        <v>1</v>
      </c>
      <c r="B71" s="15"/>
      <c r="C71" s="122" t="s">
        <v>65</v>
      </c>
      <c r="D71" s="123"/>
      <c r="E71" s="12" t="s">
        <v>7</v>
      </c>
      <c r="F71" s="15"/>
      <c r="G71" s="122" t="s">
        <v>287</v>
      </c>
      <c r="H71" s="123"/>
      <c r="I71" s="1"/>
      <c r="J71" s="5">
        <v>1</v>
      </c>
      <c r="K71" s="5">
        <v>2</v>
      </c>
      <c r="L71" s="5">
        <v>2</v>
      </c>
      <c r="M71" s="1"/>
      <c r="N71" s="95">
        <f>COUNTIF(J71:K71:L71,1)</f>
        <v>1</v>
      </c>
      <c r="O71" s="22" t="s">
        <v>7</v>
      </c>
      <c r="P71" s="96">
        <f>COUNTIF(J71:K71:L71,2)</f>
        <v>2</v>
      </c>
    </row>
    <row r="72" spans="1:16" x14ac:dyDescent="0.35">
      <c r="A72" s="7">
        <v>2</v>
      </c>
      <c r="B72" s="15"/>
      <c r="C72" s="122" t="s">
        <v>288</v>
      </c>
      <c r="D72" s="123"/>
      <c r="E72" s="13" t="s">
        <v>7</v>
      </c>
      <c r="F72" s="15"/>
      <c r="G72" s="122" t="s">
        <v>289</v>
      </c>
      <c r="H72" s="123"/>
      <c r="I72" s="1"/>
      <c r="J72" s="5">
        <v>2</v>
      </c>
      <c r="K72" s="5">
        <v>2</v>
      </c>
      <c r="L72" s="5"/>
      <c r="M72" s="1"/>
      <c r="N72" s="95">
        <f>COUNTIF(J72:K72:L72,1)</f>
        <v>0</v>
      </c>
      <c r="O72" s="22" t="s">
        <v>7</v>
      </c>
      <c r="P72" s="96">
        <f>COUNTIF(J72:K72:L72,2)</f>
        <v>2</v>
      </c>
    </row>
    <row r="73" spans="1:16" x14ac:dyDescent="0.35">
      <c r="A73" s="7">
        <v>3</v>
      </c>
      <c r="B73" s="15"/>
      <c r="C73" s="122" t="s">
        <v>290</v>
      </c>
      <c r="D73" s="123"/>
      <c r="E73" s="13" t="s">
        <v>7</v>
      </c>
      <c r="F73" s="15"/>
      <c r="G73" s="122" t="s">
        <v>291</v>
      </c>
      <c r="H73" s="123"/>
      <c r="I73" s="1"/>
      <c r="J73" s="5">
        <v>2</v>
      </c>
      <c r="K73" s="5">
        <v>2</v>
      </c>
      <c r="L73" s="5"/>
      <c r="M73" s="1"/>
      <c r="N73" s="95">
        <f>COUNTIF(J73:K73:L73,1)</f>
        <v>0</v>
      </c>
      <c r="O73" s="22" t="s">
        <v>7</v>
      </c>
      <c r="P73" s="96">
        <f>COUNTIF(J73:K73:L73,2)</f>
        <v>2</v>
      </c>
    </row>
    <row r="74" spans="1:16" x14ac:dyDescent="0.35">
      <c r="A74" s="7">
        <v>4</v>
      </c>
      <c r="B74" s="15"/>
      <c r="C74" s="122" t="s">
        <v>292</v>
      </c>
      <c r="D74" s="123"/>
      <c r="E74" s="13" t="s">
        <v>7</v>
      </c>
      <c r="F74" s="15"/>
      <c r="G74" s="122" t="s">
        <v>293</v>
      </c>
      <c r="H74" s="123"/>
      <c r="I74" s="1"/>
      <c r="J74" s="5">
        <v>2</v>
      </c>
      <c r="K74" s="5">
        <v>1</v>
      </c>
      <c r="L74" s="5">
        <v>1</v>
      </c>
      <c r="M74" s="1"/>
      <c r="N74" s="95">
        <f>COUNTIF(J74:K74:L74,1)</f>
        <v>2</v>
      </c>
      <c r="O74" s="22" t="s">
        <v>7</v>
      </c>
      <c r="P74" s="96">
        <f>COUNTIF(J74:K74:L74,2)</f>
        <v>1</v>
      </c>
    </row>
    <row r="75" spans="1:16" x14ac:dyDescent="0.35">
      <c r="A75" s="7">
        <v>5</v>
      </c>
      <c r="B75" s="15"/>
      <c r="C75" s="122" t="s">
        <v>294</v>
      </c>
      <c r="D75" s="123"/>
      <c r="E75" s="13" t="s">
        <v>7</v>
      </c>
      <c r="F75" s="15"/>
      <c r="G75" s="122" t="s">
        <v>295</v>
      </c>
      <c r="H75" s="123"/>
      <c r="I75" s="1"/>
      <c r="J75" s="5">
        <v>2</v>
      </c>
      <c r="K75" s="5">
        <v>1</v>
      </c>
      <c r="L75" s="5">
        <v>2</v>
      </c>
      <c r="M75" s="1"/>
      <c r="N75" s="95">
        <f>COUNTIF(J75:K75:L75,1)</f>
        <v>1</v>
      </c>
      <c r="O75" s="22" t="s">
        <v>7</v>
      </c>
      <c r="P75" s="96">
        <f>COUNTIF(J75:K75:L75,2)</f>
        <v>2</v>
      </c>
    </row>
    <row r="76" spans="1:16" x14ac:dyDescent="0.35">
      <c r="A76" s="7">
        <v>6</v>
      </c>
      <c r="B76" s="15"/>
      <c r="C76" s="122" t="s">
        <v>296</v>
      </c>
      <c r="D76" s="123"/>
      <c r="E76" s="13" t="s">
        <v>7</v>
      </c>
      <c r="F76" s="15"/>
      <c r="G76" s="122" t="s">
        <v>297</v>
      </c>
      <c r="H76" s="123"/>
      <c r="I76" s="1"/>
      <c r="J76" s="5">
        <v>1</v>
      </c>
      <c r="K76" s="5">
        <v>2</v>
      </c>
      <c r="L76" s="5">
        <v>2</v>
      </c>
      <c r="M76" s="1"/>
      <c r="N76" s="82">
        <f>COUNTIF(J76:K76:L76,1)</f>
        <v>1</v>
      </c>
      <c r="O76" s="35" t="s">
        <v>7</v>
      </c>
      <c r="P76" s="83">
        <f>COUNTIF(J76:K76:L76,2)</f>
        <v>2</v>
      </c>
    </row>
    <row r="77" spans="1:16" x14ac:dyDescent="0.35">
      <c r="A77" s="7" t="s">
        <v>8</v>
      </c>
      <c r="B77" s="15"/>
      <c r="C77" s="122"/>
      <c r="D77" s="123"/>
      <c r="F77" s="15"/>
      <c r="G77" s="122"/>
      <c r="H77" s="123"/>
      <c r="I77" s="1"/>
      <c r="J77" s="1"/>
      <c r="K77" s="1"/>
      <c r="L77" s="1"/>
      <c r="M77" s="1"/>
      <c r="N77" s="8"/>
      <c r="O77" s="8"/>
      <c r="P77" s="91"/>
    </row>
    <row r="78" spans="1:16" x14ac:dyDescent="0.35">
      <c r="A78" s="25"/>
      <c r="O78" s="1"/>
      <c r="P78" s="91"/>
    </row>
    <row r="79" spans="1:16" x14ac:dyDescent="0.35">
      <c r="A79" s="30"/>
      <c r="B79" s="31"/>
      <c r="C79" s="32"/>
      <c r="D79" s="33"/>
      <c r="E79" s="34"/>
      <c r="F79" s="34"/>
      <c r="G79" s="118" t="s">
        <v>6</v>
      </c>
      <c r="H79" s="119"/>
      <c r="I79" s="32"/>
      <c r="J79" s="32"/>
      <c r="K79" s="32"/>
      <c r="L79" s="32"/>
      <c r="M79" s="32"/>
      <c r="N79" s="80">
        <f>SUM(N71=2,N72=2,N73=2,N74=2,N75=2,N76=2)</f>
        <v>1</v>
      </c>
      <c r="O79" s="16" t="s">
        <v>7</v>
      </c>
      <c r="P79" s="81">
        <f>SUM(P71=2,P72=2,P73=2,P74=2,P75=2,P76=2)</f>
        <v>5</v>
      </c>
    </row>
    <row r="81" spans="1:16" x14ac:dyDescent="0.35">
      <c r="A81" s="31"/>
      <c r="B81" s="31"/>
      <c r="C81" s="32"/>
      <c r="D81" s="33"/>
      <c r="E81" s="34"/>
      <c r="F81" s="34"/>
      <c r="G81" s="31"/>
      <c r="H81" s="32"/>
      <c r="I81" s="32"/>
      <c r="J81" s="32"/>
      <c r="K81" s="32"/>
      <c r="L81" s="32"/>
      <c r="M81" s="32"/>
      <c r="N81" s="31"/>
      <c r="O81" s="32"/>
      <c r="P81" s="31"/>
    </row>
    <row r="82" spans="1:16" ht="23" x14ac:dyDescent="0.5">
      <c r="A82" s="23"/>
      <c r="B82" s="24"/>
      <c r="C82" s="116" t="s">
        <v>0</v>
      </c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7"/>
    </row>
    <row r="83" spans="1:16" x14ac:dyDescent="0.35">
      <c r="A83" s="25"/>
      <c r="P83" s="91"/>
    </row>
    <row r="84" spans="1:16" x14ac:dyDescent="0.35">
      <c r="A84" s="25"/>
      <c r="C84" s="9" t="s">
        <v>1</v>
      </c>
      <c r="D84" s="9" t="s">
        <v>2</v>
      </c>
      <c r="G84" s="118" t="s">
        <v>83</v>
      </c>
      <c r="H84" s="119"/>
      <c r="I84" s="6"/>
      <c r="J84" s="126" t="s">
        <v>46</v>
      </c>
      <c r="K84" s="126"/>
      <c r="L84" s="6"/>
      <c r="M84" s="6"/>
      <c r="N84" s="118" t="s">
        <v>3</v>
      </c>
      <c r="O84" s="121"/>
      <c r="P84" s="119"/>
    </row>
    <row r="85" spans="1:16" x14ac:dyDescent="0.35">
      <c r="A85" s="25"/>
      <c r="P85" s="91"/>
    </row>
    <row r="86" spans="1:16" x14ac:dyDescent="0.35">
      <c r="A86" s="25"/>
      <c r="C86" s="5" t="s">
        <v>9</v>
      </c>
      <c r="D86" s="5" t="s">
        <v>10</v>
      </c>
      <c r="G86" s="124" t="s">
        <v>85</v>
      </c>
      <c r="H86" s="125"/>
      <c r="I86" s="6"/>
      <c r="J86" s="126"/>
      <c r="K86" s="126"/>
      <c r="L86" s="6"/>
      <c r="M86" s="6"/>
      <c r="N86" s="127">
        <v>41945</v>
      </c>
      <c r="O86" s="128"/>
      <c r="P86" s="129"/>
    </row>
    <row r="87" spans="1:16" x14ac:dyDescent="0.35">
      <c r="A87" s="25"/>
      <c r="P87" s="91"/>
    </row>
    <row r="88" spans="1:16" x14ac:dyDescent="0.35">
      <c r="A88" s="25"/>
      <c r="B88" s="7"/>
      <c r="C88" s="118" t="s">
        <v>4</v>
      </c>
      <c r="D88" s="119"/>
      <c r="E88" s="1"/>
      <c r="F88" s="7"/>
      <c r="G88" s="118" t="s">
        <v>5</v>
      </c>
      <c r="H88" s="119"/>
      <c r="I88" s="1"/>
      <c r="J88" s="10" t="s">
        <v>86</v>
      </c>
      <c r="K88" s="10" t="s">
        <v>87</v>
      </c>
      <c r="L88" s="10" t="s">
        <v>88</v>
      </c>
      <c r="M88" s="11"/>
      <c r="N88" s="130" t="s">
        <v>89</v>
      </c>
      <c r="O88" s="131"/>
      <c r="P88" s="132"/>
    </row>
    <row r="89" spans="1:16" x14ac:dyDescent="0.35">
      <c r="A89" s="7">
        <v>1</v>
      </c>
      <c r="B89" s="15"/>
      <c r="C89" s="122" t="s">
        <v>154</v>
      </c>
      <c r="D89" s="123"/>
      <c r="E89" s="12" t="s">
        <v>7</v>
      </c>
      <c r="F89" s="15"/>
      <c r="G89" s="122" t="s">
        <v>298</v>
      </c>
      <c r="H89" s="123"/>
      <c r="I89" s="1"/>
      <c r="J89" s="5">
        <v>1</v>
      </c>
      <c r="K89" s="5">
        <v>2</v>
      </c>
      <c r="L89" s="5">
        <v>2</v>
      </c>
      <c r="M89" s="1"/>
      <c r="N89" s="95">
        <f>COUNTIF(J89:K89:L89,1)</f>
        <v>1</v>
      </c>
      <c r="O89" s="22" t="s">
        <v>7</v>
      </c>
      <c r="P89" s="96">
        <f>COUNTIF(J89:K89:L89,2)</f>
        <v>2</v>
      </c>
    </row>
    <row r="90" spans="1:16" x14ac:dyDescent="0.35">
      <c r="A90" s="7">
        <v>2</v>
      </c>
      <c r="B90" s="15"/>
      <c r="C90" s="122" t="s">
        <v>47</v>
      </c>
      <c r="D90" s="123"/>
      <c r="E90" s="13" t="s">
        <v>7</v>
      </c>
      <c r="F90" s="15"/>
      <c r="G90" s="122" t="s">
        <v>299</v>
      </c>
      <c r="H90" s="123"/>
      <c r="I90" s="1"/>
      <c r="J90" s="5">
        <v>2</v>
      </c>
      <c r="K90" s="5">
        <v>2</v>
      </c>
      <c r="L90" s="5"/>
      <c r="M90" s="1"/>
      <c r="N90" s="95">
        <f>COUNTIF(J90:K90:L90,1)</f>
        <v>0</v>
      </c>
      <c r="O90" s="22" t="s">
        <v>7</v>
      </c>
      <c r="P90" s="96">
        <f>COUNTIF(J90:K90:L90,2)</f>
        <v>2</v>
      </c>
    </row>
    <row r="91" spans="1:16" x14ac:dyDescent="0.35">
      <c r="A91" s="7">
        <v>3</v>
      </c>
      <c r="B91" s="15"/>
      <c r="C91" s="122" t="s">
        <v>156</v>
      </c>
      <c r="D91" s="123"/>
      <c r="E91" s="13" t="s">
        <v>7</v>
      </c>
      <c r="F91" s="15"/>
      <c r="G91" s="122" t="s">
        <v>300</v>
      </c>
      <c r="H91" s="123"/>
      <c r="I91" s="1"/>
      <c r="J91" s="5">
        <v>1</v>
      </c>
      <c r="K91" s="5">
        <v>2</v>
      </c>
      <c r="L91" s="5">
        <v>2</v>
      </c>
      <c r="M91" s="1"/>
      <c r="N91" s="95">
        <f>COUNTIF(J91:K91:L91,1)</f>
        <v>1</v>
      </c>
      <c r="O91" s="22" t="s">
        <v>7</v>
      </c>
      <c r="P91" s="96">
        <f>COUNTIF(J91:K91:L91,2)</f>
        <v>2</v>
      </c>
    </row>
    <row r="92" spans="1:16" x14ac:dyDescent="0.35">
      <c r="A92" s="7">
        <v>4</v>
      </c>
      <c r="B92" s="15"/>
      <c r="C92" s="19" t="s">
        <v>117</v>
      </c>
      <c r="D92" s="20"/>
      <c r="E92" s="13" t="s">
        <v>7</v>
      </c>
      <c r="F92" s="15"/>
      <c r="G92" s="122" t="s">
        <v>301</v>
      </c>
      <c r="H92" s="142"/>
      <c r="I92" s="1"/>
      <c r="J92" s="5">
        <v>2</v>
      </c>
      <c r="K92" s="5">
        <v>2</v>
      </c>
      <c r="L92" s="5"/>
      <c r="M92" s="1"/>
      <c r="N92" s="95">
        <f>COUNTIF(J92:K92:L92,1)</f>
        <v>0</v>
      </c>
      <c r="O92" s="22" t="s">
        <v>7</v>
      </c>
      <c r="P92" s="96">
        <f>COUNTIF(J92:K92:L92,2)</f>
        <v>2</v>
      </c>
    </row>
    <row r="93" spans="1:16" x14ac:dyDescent="0.35">
      <c r="A93" s="7">
        <v>5</v>
      </c>
      <c r="B93" s="15"/>
      <c r="C93" s="122" t="s">
        <v>56</v>
      </c>
      <c r="D93" s="123"/>
      <c r="E93" s="13" t="s">
        <v>7</v>
      </c>
      <c r="F93" s="15"/>
      <c r="G93" s="122" t="s">
        <v>57</v>
      </c>
      <c r="H93" s="123"/>
      <c r="I93" s="1"/>
      <c r="J93" s="5">
        <v>2</v>
      </c>
      <c r="K93" s="5">
        <v>1</v>
      </c>
      <c r="L93" s="5">
        <v>2</v>
      </c>
      <c r="M93" s="1"/>
      <c r="N93" s="95">
        <f>COUNTIF(J93:K93:L93,1)</f>
        <v>1</v>
      </c>
      <c r="O93" s="22" t="s">
        <v>7</v>
      </c>
      <c r="P93" s="96">
        <f>COUNTIF(J93:K93:L93,2)</f>
        <v>2</v>
      </c>
    </row>
    <row r="94" spans="1:16" x14ac:dyDescent="0.35">
      <c r="A94" s="7">
        <v>6</v>
      </c>
      <c r="B94" s="15"/>
      <c r="C94" s="122" t="s">
        <v>54</v>
      </c>
      <c r="D94" s="123"/>
      <c r="E94" s="13" t="s">
        <v>7</v>
      </c>
      <c r="F94" s="15"/>
      <c r="G94" s="122" t="s">
        <v>155</v>
      </c>
      <c r="H94" s="123"/>
      <c r="I94" s="1"/>
      <c r="J94" s="5">
        <v>2</v>
      </c>
      <c r="K94" s="5">
        <v>2</v>
      </c>
      <c r="L94" s="5"/>
      <c r="M94" s="1"/>
      <c r="N94" s="95">
        <f>COUNTIF(J94:K94:L94,1)</f>
        <v>0</v>
      </c>
      <c r="O94" s="22" t="s">
        <v>7</v>
      </c>
      <c r="P94" s="96">
        <f>COUNTIF(J94:K94:L94,2)</f>
        <v>2</v>
      </c>
    </row>
    <row r="95" spans="1:16" x14ac:dyDescent="0.35">
      <c r="A95" s="46">
        <v>7</v>
      </c>
      <c r="B95" s="15"/>
      <c r="C95" s="122" t="s">
        <v>52</v>
      </c>
      <c r="D95" s="123"/>
      <c r="E95" s="13" t="s">
        <v>7</v>
      </c>
      <c r="F95" s="15"/>
      <c r="G95" s="122" t="s">
        <v>302</v>
      </c>
      <c r="H95" s="123"/>
      <c r="I95" s="1"/>
      <c r="J95" s="5">
        <v>1</v>
      </c>
      <c r="K95" s="5">
        <v>1</v>
      </c>
      <c r="L95" s="5"/>
      <c r="M95" s="1"/>
      <c r="N95" s="82">
        <f>COUNTIF(J95:K95:L95,1)</f>
        <v>2</v>
      </c>
      <c r="O95" s="35" t="s">
        <v>7</v>
      </c>
      <c r="P95" s="83">
        <f>COUNTIF(J95:K95:L95,2)</f>
        <v>0</v>
      </c>
    </row>
    <row r="96" spans="1:16" x14ac:dyDescent="0.35">
      <c r="A96" s="25"/>
      <c r="O96" s="1"/>
      <c r="P96" s="91"/>
    </row>
    <row r="97" spans="1:16" x14ac:dyDescent="0.35">
      <c r="A97" s="30"/>
      <c r="B97" s="31"/>
      <c r="C97" s="32"/>
      <c r="D97" s="33"/>
      <c r="E97" s="34"/>
      <c r="F97" s="34"/>
      <c r="G97" s="118" t="s">
        <v>6</v>
      </c>
      <c r="H97" s="119"/>
      <c r="I97" s="32"/>
      <c r="J97" s="32"/>
      <c r="K97" s="32"/>
      <c r="L97" s="32"/>
      <c r="M97" s="32"/>
      <c r="N97" s="80">
        <f>SUM(N89=2,N90=2,N91=2,N92=2,N93=2,N94=2,N95=2)</f>
        <v>1</v>
      </c>
      <c r="O97" s="16" t="s">
        <v>7</v>
      </c>
      <c r="P97" s="81">
        <f>SUM(P89=2,P90=2,P91=2,P92=2,P93=2,P94=2,P95=2)</f>
        <v>6</v>
      </c>
    </row>
    <row r="99" spans="1:16" x14ac:dyDescent="0.35">
      <c r="A99" s="31"/>
      <c r="B99" s="31"/>
      <c r="C99" s="32"/>
      <c r="D99" s="33"/>
      <c r="E99" s="34"/>
      <c r="F99" s="34"/>
      <c r="G99" s="31"/>
      <c r="H99" s="32"/>
      <c r="I99" s="32"/>
      <c r="J99" s="32"/>
      <c r="K99" s="32"/>
      <c r="L99" s="32"/>
      <c r="M99" s="32"/>
      <c r="N99" s="31"/>
      <c r="O99" s="32"/>
      <c r="P99" s="31"/>
    </row>
    <row r="100" spans="1:16" ht="23" x14ac:dyDescent="0.5">
      <c r="A100" s="23"/>
      <c r="B100" s="24"/>
      <c r="C100" s="116" t="s">
        <v>0</v>
      </c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7"/>
    </row>
    <row r="101" spans="1:16" x14ac:dyDescent="0.35">
      <c r="A101" s="25"/>
      <c r="P101" s="91"/>
    </row>
    <row r="102" spans="1:16" x14ac:dyDescent="0.35">
      <c r="A102" s="25"/>
      <c r="C102" s="9" t="s">
        <v>1</v>
      </c>
      <c r="D102" s="9" t="s">
        <v>2</v>
      </c>
      <c r="G102" s="118" t="s">
        <v>83</v>
      </c>
      <c r="H102" s="119"/>
      <c r="I102" s="6"/>
      <c r="J102" s="126" t="s">
        <v>303</v>
      </c>
      <c r="K102" s="126"/>
      <c r="L102" s="6"/>
      <c r="M102" s="6"/>
      <c r="N102" s="118" t="s">
        <v>3</v>
      </c>
      <c r="O102" s="121"/>
      <c r="P102" s="119"/>
    </row>
    <row r="103" spans="1:16" x14ac:dyDescent="0.35">
      <c r="A103" s="25"/>
      <c r="P103" s="91"/>
    </row>
    <row r="104" spans="1:16" x14ac:dyDescent="0.35">
      <c r="A104" s="25"/>
      <c r="C104" s="5" t="s">
        <v>9</v>
      </c>
      <c r="D104" s="5" t="s">
        <v>10</v>
      </c>
      <c r="G104" s="124" t="s">
        <v>85</v>
      </c>
      <c r="H104" s="125"/>
      <c r="I104" s="6"/>
      <c r="J104" s="126"/>
      <c r="K104" s="126"/>
      <c r="L104" s="6"/>
      <c r="M104" s="6"/>
      <c r="N104" s="127">
        <v>41945</v>
      </c>
      <c r="O104" s="128"/>
      <c r="P104" s="129"/>
    </row>
    <row r="105" spans="1:16" x14ac:dyDescent="0.35">
      <c r="A105" s="25"/>
      <c r="P105" s="91"/>
    </row>
    <row r="106" spans="1:16" x14ac:dyDescent="0.35">
      <c r="A106" s="25"/>
      <c r="B106" s="7"/>
      <c r="C106" s="118" t="s">
        <v>4</v>
      </c>
      <c r="D106" s="119"/>
      <c r="E106" s="1"/>
      <c r="F106" s="7"/>
      <c r="G106" s="118" t="s">
        <v>5</v>
      </c>
      <c r="H106" s="119"/>
      <c r="I106" s="1"/>
      <c r="J106" s="10" t="s">
        <v>86</v>
      </c>
      <c r="K106" s="10" t="s">
        <v>87</v>
      </c>
      <c r="L106" s="10" t="s">
        <v>88</v>
      </c>
      <c r="M106" s="11"/>
      <c r="N106" s="130" t="s">
        <v>89</v>
      </c>
      <c r="O106" s="131"/>
      <c r="P106" s="132"/>
    </row>
    <row r="107" spans="1:16" x14ac:dyDescent="0.35">
      <c r="A107" s="7">
        <v>1</v>
      </c>
      <c r="B107" s="15"/>
      <c r="C107" s="122" t="s">
        <v>185</v>
      </c>
      <c r="D107" s="123"/>
      <c r="E107" s="12" t="s">
        <v>7</v>
      </c>
      <c r="F107" s="15"/>
      <c r="G107" s="122" t="s">
        <v>304</v>
      </c>
      <c r="H107" s="123"/>
      <c r="I107" s="1"/>
      <c r="J107" s="5">
        <v>2</v>
      </c>
      <c r="K107" s="5">
        <v>1</v>
      </c>
      <c r="L107" s="5">
        <v>1</v>
      </c>
      <c r="M107" s="1"/>
      <c r="N107" s="95">
        <f>COUNTIF(J107:K107:L107,1)</f>
        <v>2</v>
      </c>
      <c r="O107" s="22" t="s">
        <v>7</v>
      </c>
      <c r="P107" s="96">
        <f>COUNTIF(J107:K107:L107,2)</f>
        <v>1</v>
      </c>
    </row>
    <row r="108" spans="1:16" x14ac:dyDescent="0.35">
      <c r="A108" s="7">
        <v>2</v>
      </c>
      <c r="B108" s="15"/>
      <c r="C108" s="122" t="s">
        <v>126</v>
      </c>
      <c r="D108" s="123"/>
      <c r="E108" s="13" t="s">
        <v>7</v>
      </c>
      <c r="F108" s="15"/>
      <c r="G108" s="122" t="s">
        <v>305</v>
      </c>
      <c r="H108" s="123"/>
      <c r="I108" s="1"/>
      <c r="J108" s="5">
        <v>2</v>
      </c>
      <c r="K108" s="5">
        <v>1</v>
      </c>
      <c r="L108" s="5">
        <v>2</v>
      </c>
      <c r="M108" s="1"/>
      <c r="N108" s="95">
        <f>COUNTIF(J108:K108:L108,1)</f>
        <v>1</v>
      </c>
      <c r="O108" s="22" t="s">
        <v>7</v>
      </c>
      <c r="P108" s="96">
        <f>COUNTIF(J108:K108:L108,2)</f>
        <v>2</v>
      </c>
    </row>
    <row r="109" spans="1:16" x14ac:dyDescent="0.35">
      <c r="A109" s="7">
        <v>3</v>
      </c>
      <c r="B109" s="15"/>
      <c r="C109" s="122" t="s">
        <v>183</v>
      </c>
      <c r="D109" s="123"/>
      <c r="E109" s="13" t="s">
        <v>7</v>
      </c>
      <c r="F109" s="15"/>
      <c r="G109" s="122" t="s">
        <v>170</v>
      </c>
      <c r="H109" s="123"/>
      <c r="I109" s="1"/>
      <c r="J109" s="5">
        <v>2</v>
      </c>
      <c r="K109" s="5">
        <v>2</v>
      </c>
      <c r="L109" s="5"/>
      <c r="M109" s="1"/>
      <c r="N109" s="95">
        <f>COUNTIF(J109:K109:L109,1)</f>
        <v>0</v>
      </c>
      <c r="O109" s="22" t="s">
        <v>7</v>
      </c>
      <c r="P109" s="96">
        <f>COUNTIF(J109:K109:L109,2)</f>
        <v>2</v>
      </c>
    </row>
    <row r="110" spans="1:16" x14ac:dyDescent="0.35">
      <c r="A110" s="7">
        <v>4</v>
      </c>
      <c r="B110" s="15"/>
      <c r="C110" s="122" t="s">
        <v>61</v>
      </c>
      <c r="D110" s="123"/>
      <c r="E110" s="13" t="s">
        <v>7</v>
      </c>
      <c r="F110" s="15"/>
      <c r="G110" s="122" t="s">
        <v>306</v>
      </c>
      <c r="H110" s="123"/>
      <c r="I110" s="1"/>
      <c r="J110" s="5">
        <v>1</v>
      </c>
      <c r="K110" s="5">
        <v>2</v>
      </c>
      <c r="L110" s="5">
        <v>1</v>
      </c>
      <c r="M110" s="1"/>
      <c r="N110" s="95">
        <f>COUNTIF(J110:K110:L110,1)</f>
        <v>2</v>
      </c>
      <c r="O110" s="22" t="s">
        <v>7</v>
      </c>
      <c r="P110" s="96">
        <f>COUNTIF(J110:K110:L110,2)</f>
        <v>1</v>
      </c>
    </row>
    <row r="111" spans="1:16" x14ac:dyDescent="0.35">
      <c r="A111" s="7">
        <v>5</v>
      </c>
      <c r="B111" s="15"/>
      <c r="C111" s="122" t="s">
        <v>307</v>
      </c>
      <c r="D111" s="123"/>
      <c r="E111" s="13" t="s">
        <v>7</v>
      </c>
      <c r="F111" s="15"/>
      <c r="G111" s="122" t="s">
        <v>308</v>
      </c>
      <c r="H111" s="123"/>
      <c r="I111" s="1"/>
      <c r="J111" s="5">
        <v>2</v>
      </c>
      <c r="K111" s="5">
        <v>2</v>
      </c>
      <c r="L111" s="5"/>
      <c r="M111" s="1"/>
      <c r="N111" s="95">
        <f>COUNTIF(J111:K111:L111,1)</f>
        <v>0</v>
      </c>
      <c r="O111" s="22" t="s">
        <v>7</v>
      </c>
      <c r="P111" s="96">
        <f>COUNTIF(J111:K111:L111,2)</f>
        <v>2</v>
      </c>
    </row>
    <row r="112" spans="1:16" x14ac:dyDescent="0.35">
      <c r="A112" s="7">
        <v>6</v>
      </c>
      <c r="B112" s="15"/>
      <c r="C112" s="122" t="s">
        <v>121</v>
      </c>
      <c r="D112" s="123"/>
      <c r="E112" s="13" t="s">
        <v>7</v>
      </c>
      <c r="F112" s="15"/>
      <c r="G112" s="122" t="s">
        <v>309</v>
      </c>
      <c r="H112" s="123"/>
      <c r="I112" s="1"/>
      <c r="J112" s="5">
        <v>2</v>
      </c>
      <c r="K112" s="5">
        <v>2</v>
      </c>
      <c r="L112" s="5"/>
      <c r="M112" s="1"/>
      <c r="N112" s="82">
        <f>COUNTIF(J112:K112:L112,1)</f>
        <v>0</v>
      </c>
      <c r="O112" s="35" t="s">
        <v>7</v>
      </c>
      <c r="P112" s="83">
        <f>COUNTIF(J112:K112:L112,2)</f>
        <v>2</v>
      </c>
    </row>
    <row r="113" spans="1:16" x14ac:dyDescent="0.35">
      <c r="A113" s="46">
        <v>7</v>
      </c>
      <c r="B113" s="15"/>
      <c r="C113" s="122" t="s">
        <v>310</v>
      </c>
      <c r="D113" s="123"/>
      <c r="E113" s="13" t="s">
        <v>7</v>
      </c>
      <c r="F113" s="15"/>
      <c r="G113" s="122" t="s">
        <v>311</v>
      </c>
      <c r="H113" s="123"/>
      <c r="I113" s="1"/>
      <c r="J113" s="5">
        <v>2</v>
      </c>
      <c r="K113" s="5">
        <v>2</v>
      </c>
      <c r="L113" s="5"/>
      <c r="M113" s="1"/>
      <c r="N113" s="82">
        <f>COUNTIF(J113:K113:L113,1)</f>
        <v>0</v>
      </c>
      <c r="O113" s="35" t="s">
        <v>7</v>
      </c>
      <c r="P113" s="83">
        <f>COUNTIF(J113:K113:L113,2)</f>
        <v>2</v>
      </c>
    </row>
    <row r="114" spans="1:16" x14ac:dyDescent="0.35">
      <c r="A114" s="25"/>
      <c r="O114" s="1"/>
      <c r="P114" s="91"/>
    </row>
    <row r="115" spans="1:16" x14ac:dyDescent="0.35">
      <c r="A115" s="30"/>
      <c r="B115" s="31"/>
      <c r="C115" s="32"/>
      <c r="D115" s="33"/>
      <c r="E115" s="34"/>
      <c r="F115" s="34"/>
      <c r="G115" s="118" t="s">
        <v>6</v>
      </c>
      <c r="H115" s="119"/>
      <c r="I115" s="32"/>
      <c r="J115" s="32"/>
      <c r="K115" s="32"/>
      <c r="L115" s="32"/>
      <c r="M115" s="32"/>
      <c r="N115" s="80">
        <f>SUM(N107=2,N108=2,N109=2,N110=2,N111=2,N112=2,N113=2)</f>
        <v>2</v>
      </c>
      <c r="O115" s="16" t="s">
        <v>7</v>
      </c>
      <c r="P115" s="81">
        <f>SUM(P107=2,P108=2,P109=2,P110=2,P111=2,P112=2,P113=2)</f>
        <v>5</v>
      </c>
    </row>
    <row r="117" spans="1:16" x14ac:dyDescent="0.35">
      <c r="A117" s="31"/>
      <c r="B117" s="31"/>
      <c r="C117" s="32"/>
      <c r="D117" s="33"/>
      <c r="E117" s="34"/>
      <c r="F117" s="34"/>
      <c r="G117" s="31"/>
      <c r="H117" s="32"/>
      <c r="I117" s="32"/>
      <c r="J117" s="32"/>
      <c r="K117" s="32"/>
      <c r="L117" s="32"/>
      <c r="M117" s="32"/>
      <c r="N117" s="31"/>
      <c r="O117" s="32"/>
      <c r="P117" s="31"/>
    </row>
    <row r="118" spans="1:16" ht="23" x14ac:dyDescent="0.5">
      <c r="A118" s="23"/>
      <c r="B118" s="24"/>
      <c r="C118" s="116" t="s">
        <v>0</v>
      </c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7"/>
    </row>
    <row r="119" spans="1:16" x14ac:dyDescent="0.35">
      <c r="A119" s="25"/>
      <c r="P119" s="91"/>
    </row>
    <row r="120" spans="1:16" x14ac:dyDescent="0.35">
      <c r="A120" s="25"/>
      <c r="C120" s="9" t="s">
        <v>1</v>
      </c>
      <c r="D120" s="9" t="s">
        <v>2</v>
      </c>
      <c r="G120" s="118" t="s">
        <v>83</v>
      </c>
      <c r="H120" s="119"/>
      <c r="I120" s="6"/>
      <c r="J120" s="126" t="s">
        <v>161</v>
      </c>
      <c r="K120" s="126"/>
      <c r="L120" s="6"/>
      <c r="M120" s="6"/>
      <c r="N120" s="118" t="s">
        <v>3</v>
      </c>
      <c r="O120" s="121"/>
      <c r="P120" s="119"/>
    </row>
    <row r="121" spans="1:16" x14ac:dyDescent="0.35">
      <c r="A121" s="25"/>
      <c r="P121" s="91"/>
    </row>
    <row r="122" spans="1:16" x14ac:dyDescent="0.35">
      <c r="A122" s="25"/>
      <c r="C122" s="5" t="s">
        <v>9</v>
      </c>
      <c r="D122" s="5" t="s">
        <v>10</v>
      </c>
      <c r="G122" s="124" t="s">
        <v>85</v>
      </c>
      <c r="H122" s="125"/>
      <c r="I122" s="6"/>
      <c r="J122" s="126"/>
      <c r="K122" s="126"/>
      <c r="L122" s="6"/>
      <c r="M122" s="6"/>
      <c r="N122" s="127">
        <v>41945</v>
      </c>
      <c r="O122" s="128"/>
      <c r="P122" s="129"/>
    </row>
    <row r="123" spans="1:16" x14ac:dyDescent="0.35">
      <c r="A123" s="25"/>
      <c r="P123" s="91"/>
    </row>
    <row r="124" spans="1:16" x14ac:dyDescent="0.35">
      <c r="A124" s="25"/>
      <c r="B124" s="7"/>
      <c r="C124" s="118" t="s">
        <v>4</v>
      </c>
      <c r="D124" s="119"/>
      <c r="E124" s="1"/>
      <c r="F124" s="7"/>
      <c r="G124" s="118" t="s">
        <v>5</v>
      </c>
      <c r="H124" s="119"/>
      <c r="I124" s="1"/>
      <c r="J124" s="10" t="s">
        <v>86</v>
      </c>
      <c r="K124" s="10" t="s">
        <v>87</v>
      </c>
      <c r="L124" s="10" t="s">
        <v>88</v>
      </c>
      <c r="M124" s="11"/>
      <c r="N124" s="130" t="s">
        <v>89</v>
      </c>
      <c r="O124" s="131"/>
      <c r="P124" s="132"/>
    </row>
    <row r="125" spans="1:16" x14ac:dyDescent="0.35">
      <c r="A125" s="7">
        <v>1</v>
      </c>
      <c r="B125" s="15"/>
      <c r="C125" s="122" t="s">
        <v>131</v>
      </c>
      <c r="D125" s="123"/>
      <c r="E125" s="12" t="s">
        <v>7</v>
      </c>
      <c r="F125" s="15"/>
      <c r="G125" s="122" t="s">
        <v>312</v>
      </c>
      <c r="H125" s="123"/>
      <c r="I125" s="1"/>
      <c r="J125" s="5">
        <v>1</v>
      </c>
      <c r="K125" s="5">
        <v>2</v>
      </c>
      <c r="L125" s="5">
        <v>2</v>
      </c>
      <c r="M125" s="1"/>
      <c r="N125" s="95">
        <f>COUNTIF(J125:K125:L125,1)</f>
        <v>1</v>
      </c>
      <c r="O125" s="22" t="s">
        <v>7</v>
      </c>
      <c r="P125" s="96">
        <f>COUNTIF(J125:K125:L125,2)</f>
        <v>2</v>
      </c>
    </row>
    <row r="126" spans="1:16" x14ac:dyDescent="0.35">
      <c r="A126" s="7">
        <v>2</v>
      </c>
      <c r="B126" s="15"/>
      <c r="C126" s="122" t="s">
        <v>129</v>
      </c>
      <c r="D126" s="123"/>
      <c r="E126" s="13" t="s">
        <v>7</v>
      </c>
      <c r="F126" s="15"/>
      <c r="G126" s="122" t="s">
        <v>313</v>
      </c>
      <c r="H126" s="123"/>
      <c r="I126" s="1"/>
      <c r="J126" s="5">
        <v>2</v>
      </c>
      <c r="K126" s="5">
        <v>2</v>
      </c>
      <c r="L126" s="5"/>
      <c r="M126" s="1"/>
      <c r="N126" s="95">
        <f>COUNTIF(J126:K126:L126,1)</f>
        <v>0</v>
      </c>
      <c r="O126" s="22" t="s">
        <v>7</v>
      </c>
      <c r="P126" s="96">
        <f>COUNTIF(J126:K126:L126,2)</f>
        <v>2</v>
      </c>
    </row>
    <row r="127" spans="1:16" x14ac:dyDescent="0.35">
      <c r="A127" s="7">
        <v>3</v>
      </c>
      <c r="B127" s="15"/>
      <c r="C127" s="122" t="s">
        <v>226</v>
      </c>
      <c r="D127" s="123"/>
      <c r="E127" s="13" t="s">
        <v>7</v>
      </c>
      <c r="F127" s="15"/>
      <c r="G127" s="122" t="s">
        <v>314</v>
      </c>
      <c r="H127" s="123"/>
      <c r="I127" s="1"/>
      <c r="J127" s="5">
        <v>2</v>
      </c>
      <c r="K127" s="5">
        <v>2</v>
      </c>
      <c r="L127" s="5"/>
      <c r="M127" s="1"/>
      <c r="N127" s="95">
        <f>COUNTIF(J127:K127:L127,1)</f>
        <v>0</v>
      </c>
      <c r="O127" s="22" t="s">
        <v>7</v>
      </c>
      <c r="P127" s="96">
        <f>COUNTIF(J127:K127:L127,2)</f>
        <v>2</v>
      </c>
    </row>
    <row r="128" spans="1:16" x14ac:dyDescent="0.35">
      <c r="A128" s="7">
        <v>4</v>
      </c>
      <c r="B128" s="15"/>
      <c r="C128" s="122" t="s">
        <v>109</v>
      </c>
      <c r="D128" s="123"/>
      <c r="E128" s="13" t="s">
        <v>7</v>
      </c>
      <c r="F128" s="15"/>
      <c r="G128" s="122" t="s">
        <v>78</v>
      </c>
      <c r="H128" s="123"/>
      <c r="I128" s="1"/>
      <c r="J128" s="5">
        <v>2</v>
      </c>
      <c r="K128" s="5">
        <v>1</v>
      </c>
      <c r="L128" s="5">
        <v>1</v>
      </c>
      <c r="M128" s="1"/>
      <c r="N128" s="95">
        <f>COUNTIF(J128:K128:L128,1)</f>
        <v>2</v>
      </c>
      <c r="O128" s="22" t="s">
        <v>7</v>
      </c>
      <c r="P128" s="96">
        <f>COUNTIF(J128:K128:L128,2)</f>
        <v>1</v>
      </c>
    </row>
    <row r="129" spans="1:16" x14ac:dyDescent="0.35">
      <c r="A129" s="7">
        <v>5</v>
      </c>
      <c r="B129" s="15"/>
      <c r="C129" s="122" t="s">
        <v>81</v>
      </c>
      <c r="D129" s="123"/>
      <c r="E129" s="13" t="s">
        <v>7</v>
      </c>
      <c r="F129" s="15"/>
      <c r="G129" s="122" t="s">
        <v>315</v>
      </c>
      <c r="H129" s="123"/>
      <c r="I129" s="1"/>
      <c r="J129" s="5">
        <v>1</v>
      </c>
      <c r="K129" s="5">
        <v>1</v>
      </c>
      <c r="L129" s="5"/>
      <c r="M129" s="1"/>
      <c r="N129" s="95">
        <f>COUNTIF(J129:K129:L129,1)</f>
        <v>2</v>
      </c>
      <c r="O129" s="22" t="s">
        <v>7</v>
      </c>
      <c r="P129" s="96">
        <f>COUNTIF(J129:K129:L129,2)</f>
        <v>0</v>
      </c>
    </row>
    <row r="130" spans="1:16" x14ac:dyDescent="0.35">
      <c r="A130" s="7">
        <v>6</v>
      </c>
      <c r="B130" s="15"/>
      <c r="C130" s="122" t="s">
        <v>165</v>
      </c>
      <c r="D130" s="123"/>
      <c r="E130" s="13" t="s">
        <v>7</v>
      </c>
      <c r="F130" s="15"/>
      <c r="G130" s="122" t="s">
        <v>133</v>
      </c>
      <c r="H130" s="123"/>
      <c r="I130" s="1"/>
      <c r="J130" s="5">
        <v>2</v>
      </c>
      <c r="K130" s="5">
        <v>2</v>
      </c>
      <c r="L130" s="5"/>
      <c r="M130" s="1"/>
      <c r="N130" s="82">
        <f>COUNTIF(J130:K130:L130,1)</f>
        <v>0</v>
      </c>
      <c r="O130" s="35" t="s">
        <v>7</v>
      </c>
      <c r="P130" s="83">
        <f>COUNTIF(J130:K130:L130,2)</f>
        <v>2</v>
      </c>
    </row>
    <row r="131" spans="1:16" x14ac:dyDescent="0.35">
      <c r="A131" s="7" t="s">
        <v>8</v>
      </c>
      <c r="B131" s="15"/>
      <c r="C131" s="122"/>
      <c r="D131" s="123"/>
      <c r="F131" s="15"/>
      <c r="G131" s="122"/>
      <c r="H131" s="123"/>
      <c r="I131" s="1"/>
      <c r="J131" s="1"/>
      <c r="K131" s="1"/>
      <c r="L131" s="1"/>
      <c r="M131" s="1"/>
      <c r="N131" s="8"/>
      <c r="O131" s="8"/>
      <c r="P131" s="91"/>
    </row>
    <row r="132" spans="1:16" x14ac:dyDescent="0.35">
      <c r="A132" s="25"/>
      <c r="O132" s="1"/>
      <c r="P132" s="91"/>
    </row>
    <row r="133" spans="1:16" x14ac:dyDescent="0.35">
      <c r="A133" s="30"/>
      <c r="B133" s="31"/>
      <c r="C133" s="32"/>
      <c r="D133" s="33"/>
      <c r="E133" s="34"/>
      <c r="F133" s="34"/>
      <c r="G133" s="118" t="s">
        <v>6</v>
      </c>
      <c r="H133" s="119"/>
      <c r="I133" s="32"/>
      <c r="J133" s="32"/>
      <c r="K133" s="32"/>
      <c r="L133" s="32"/>
      <c r="M133" s="32"/>
      <c r="N133" s="80">
        <f>SUM(N125=2,N126=2,N127=2,N128=2,N129=2,N130=2)</f>
        <v>2</v>
      </c>
      <c r="O133" s="16" t="s">
        <v>7</v>
      </c>
      <c r="P133" s="81">
        <f>SUM(P125=2,P126=2,P127=2,P128=2,P129=2,P130=2)</f>
        <v>4</v>
      </c>
    </row>
  </sheetData>
  <mergeCells count="176">
    <mergeCell ref="C131:D131"/>
    <mergeCell ref="G131:H131"/>
    <mergeCell ref="G133:H133"/>
    <mergeCell ref="C129:D129"/>
    <mergeCell ref="G129:H129"/>
    <mergeCell ref="C130:D130"/>
    <mergeCell ref="G130:H130"/>
    <mergeCell ref="G120:H120"/>
    <mergeCell ref="J120:K120"/>
    <mergeCell ref="C128:D128"/>
    <mergeCell ref="G128:H128"/>
    <mergeCell ref="N120:P120"/>
    <mergeCell ref="G122:H122"/>
    <mergeCell ref="C126:D126"/>
    <mergeCell ref="G126:H126"/>
    <mergeCell ref="J122:K122"/>
    <mergeCell ref="N122:P122"/>
    <mergeCell ref="N124:P124"/>
    <mergeCell ref="C111:D111"/>
    <mergeCell ref="C127:D127"/>
    <mergeCell ref="G127:H127"/>
    <mergeCell ref="C124:D124"/>
    <mergeCell ref="G124:H124"/>
    <mergeCell ref="C125:D125"/>
    <mergeCell ref="G125:H125"/>
    <mergeCell ref="C118:P118"/>
    <mergeCell ref="C112:D112"/>
    <mergeCell ref="G112:H112"/>
    <mergeCell ref="C113:D113"/>
    <mergeCell ref="G113:H113"/>
    <mergeCell ref="G115:H115"/>
    <mergeCell ref="N104:P104"/>
    <mergeCell ref="G111:H111"/>
    <mergeCell ref="C106:D106"/>
    <mergeCell ref="G106:H106"/>
    <mergeCell ref="N106:P106"/>
    <mergeCell ref="C107:D107"/>
    <mergeCell ref="G107:H107"/>
    <mergeCell ref="C108:D108"/>
    <mergeCell ref="C95:D95"/>
    <mergeCell ref="G95:H95"/>
    <mergeCell ref="G97:H97"/>
    <mergeCell ref="C100:P100"/>
    <mergeCell ref="G102:H102"/>
    <mergeCell ref="J102:K102"/>
    <mergeCell ref="N102:P102"/>
    <mergeCell ref="G108:H108"/>
    <mergeCell ref="C109:D109"/>
    <mergeCell ref="G109:H109"/>
    <mergeCell ref="C110:D110"/>
    <mergeCell ref="G110:H110"/>
    <mergeCell ref="G104:H104"/>
    <mergeCell ref="J104:K104"/>
    <mergeCell ref="C94:D94"/>
    <mergeCell ref="G94:H94"/>
    <mergeCell ref="C88:D88"/>
    <mergeCell ref="G88:H88"/>
    <mergeCell ref="N88:P88"/>
    <mergeCell ref="C89:D89"/>
    <mergeCell ref="G89:H89"/>
    <mergeCell ref="C90:D90"/>
    <mergeCell ref="G90:H90"/>
    <mergeCell ref="C91:D91"/>
    <mergeCell ref="G91:H91"/>
    <mergeCell ref="G92:H92"/>
    <mergeCell ref="C93:D93"/>
    <mergeCell ref="G93:H93"/>
    <mergeCell ref="G84:H84"/>
    <mergeCell ref="J84:K84"/>
    <mergeCell ref="N84:P84"/>
    <mergeCell ref="G86:H86"/>
    <mergeCell ref="J86:K86"/>
    <mergeCell ref="N86:P86"/>
    <mergeCell ref="C76:D76"/>
    <mergeCell ref="G76:H76"/>
    <mergeCell ref="C77:D77"/>
    <mergeCell ref="G77:H77"/>
    <mergeCell ref="G79:H79"/>
    <mergeCell ref="C82:P82"/>
    <mergeCell ref="C73:D73"/>
    <mergeCell ref="G73:H73"/>
    <mergeCell ref="C74:D74"/>
    <mergeCell ref="G74:H74"/>
    <mergeCell ref="C75:D75"/>
    <mergeCell ref="G75:H75"/>
    <mergeCell ref="C70:D70"/>
    <mergeCell ref="G70:H70"/>
    <mergeCell ref="N70:P70"/>
    <mergeCell ref="C71:D71"/>
    <mergeCell ref="G71:H71"/>
    <mergeCell ref="C72:D72"/>
    <mergeCell ref="G72:H72"/>
    <mergeCell ref="G66:H66"/>
    <mergeCell ref="J66:K66"/>
    <mergeCell ref="N66:P66"/>
    <mergeCell ref="G68:H68"/>
    <mergeCell ref="J68:K68"/>
    <mergeCell ref="N68:P68"/>
    <mergeCell ref="C58:D58"/>
    <mergeCell ref="G58:H58"/>
    <mergeCell ref="C59:D59"/>
    <mergeCell ref="G59:H59"/>
    <mergeCell ref="G61:H61"/>
    <mergeCell ref="C64:P64"/>
    <mergeCell ref="C55:D55"/>
    <mergeCell ref="G55:H55"/>
    <mergeCell ref="C56:D56"/>
    <mergeCell ref="G56:H56"/>
    <mergeCell ref="C57:D57"/>
    <mergeCell ref="G57:H57"/>
    <mergeCell ref="C52:D52"/>
    <mergeCell ref="G52:H52"/>
    <mergeCell ref="N52:P52"/>
    <mergeCell ref="C53:D53"/>
    <mergeCell ref="G53:H53"/>
    <mergeCell ref="C54:D54"/>
    <mergeCell ref="G54:H54"/>
    <mergeCell ref="G48:H48"/>
    <mergeCell ref="J48:K48"/>
    <mergeCell ref="N48:P48"/>
    <mergeCell ref="G50:H50"/>
    <mergeCell ref="J50:K50"/>
    <mergeCell ref="N50:P50"/>
    <mergeCell ref="C40:D40"/>
    <mergeCell ref="G40:H40"/>
    <mergeCell ref="C41:D41"/>
    <mergeCell ref="G41:H41"/>
    <mergeCell ref="G43:H43"/>
    <mergeCell ref="C46:P46"/>
    <mergeCell ref="C37:D37"/>
    <mergeCell ref="G37:H37"/>
    <mergeCell ref="C38:D38"/>
    <mergeCell ref="G38:H38"/>
    <mergeCell ref="C39:D39"/>
    <mergeCell ref="G39:H39"/>
    <mergeCell ref="C34:D34"/>
    <mergeCell ref="G34:H34"/>
    <mergeCell ref="N34:P34"/>
    <mergeCell ref="C35:D35"/>
    <mergeCell ref="G35:H35"/>
    <mergeCell ref="C36:D36"/>
    <mergeCell ref="G36:H36"/>
    <mergeCell ref="N30:P30"/>
    <mergeCell ref="G32:H32"/>
    <mergeCell ref="J32:K32"/>
    <mergeCell ref="N32:P32"/>
    <mergeCell ref="C16:D16"/>
    <mergeCell ref="G16:H16"/>
    <mergeCell ref="N16:P16"/>
    <mergeCell ref="C17:D17"/>
    <mergeCell ref="G17:H17"/>
    <mergeCell ref="C28:P28"/>
    <mergeCell ref="G25:H25"/>
    <mergeCell ref="C22:D22"/>
    <mergeCell ref="G22:H22"/>
    <mergeCell ref="C23:D23"/>
    <mergeCell ref="G23:H23"/>
    <mergeCell ref="C21:D21"/>
    <mergeCell ref="G21:H21"/>
    <mergeCell ref="G18:H18"/>
    <mergeCell ref="G20:H20"/>
    <mergeCell ref="C18:D18"/>
    <mergeCell ref="C19:D19"/>
    <mergeCell ref="G19:H19"/>
    <mergeCell ref="G30:H30"/>
    <mergeCell ref="J30:K30"/>
    <mergeCell ref="K5:L5"/>
    <mergeCell ref="C10:P10"/>
    <mergeCell ref="G12:H12"/>
    <mergeCell ref="J12:K12"/>
    <mergeCell ref="N12:P12"/>
    <mergeCell ref="G14:H14"/>
    <mergeCell ref="N14:P14"/>
    <mergeCell ref="J14:K14"/>
    <mergeCell ref="C20:D20"/>
    <mergeCell ref="J8:L8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92" orientation="landscape" r:id="rId1"/>
  <rowBreaks count="3" manualBreakCount="3">
    <brk id="26" max="16383" man="1"/>
    <brk id="62" max="16383" man="1"/>
    <brk id="98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16</vt:i4>
      </vt:variant>
      <vt:variant>
        <vt:lpstr>Benoemde bereiken</vt:lpstr>
      </vt:variant>
      <vt:variant>
        <vt:i4>16</vt:i4>
      </vt:variant>
    </vt:vector>
  </HeadingPairs>
  <TitlesOfParts>
    <vt:vector size="32" baseType="lpstr">
      <vt:lpstr>2024</vt:lpstr>
      <vt:lpstr>2023</vt:lpstr>
      <vt:lpstr>2022</vt:lpstr>
      <vt:lpstr>2019</vt:lpstr>
      <vt:lpstr>2018</vt:lpstr>
      <vt:lpstr>2017</vt:lpstr>
      <vt:lpstr>2016</vt:lpstr>
      <vt:lpstr>2015</vt:lpstr>
      <vt:lpstr>2014</vt:lpstr>
      <vt:lpstr>2013</vt:lpstr>
      <vt:lpstr>2012 </vt:lpstr>
      <vt:lpstr>2011</vt:lpstr>
      <vt:lpstr>2010</vt:lpstr>
      <vt:lpstr>2009</vt:lpstr>
      <vt:lpstr>2008</vt:lpstr>
      <vt:lpstr>2007</vt:lpstr>
      <vt:lpstr>'2007'!Afdrukbereik</vt:lpstr>
      <vt:lpstr>'2008'!Afdrukbereik</vt:lpstr>
      <vt:lpstr>'2009'!Afdrukbereik</vt:lpstr>
      <vt:lpstr>'2010'!Afdrukbereik</vt:lpstr>
      <vt:lpstr>'2011'!Afdrukbereik</vt:lpstr>
      <vt:lpstr>'2012 '!Afdrukbereik</vt:lpstr>
      <vt:lpstr>'2013'!Afdrukbereik</vt:lpstr>
      <vt:lpstr>'2014'!Afdrukbereik</vt:lpstr>
      <vt:lpstr>'2015'!Afdrukbereik</vt:lpstr>
      <vt:lpstr>'2016'!Afdrukbereik</vt:lpstr>
      <vt:lpstr>'2017'!Afdrukbereik</vt:lpstr>
      <vt:lpstr>'2018'!Afdrukbereik</vt:lpstr>
      <vt:lpstr>'2019'!Afdrukbereik</vt:lpstr>
      <vt:lpstr>'2022'!Afdrukbereik</vt:lpstr>
      <vt:lpstr>'2023'!Afdrukbereik</vt:lpstr>
      <vt:lpstr>'2024'!Afdrukbereik</vt:lpstr>
    </vt:vector>
  </TitlesOfParts>
  <Company>www.lepavan.be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van Wegberg</dc:creator>
  <cp:lastModifiedBy>Rob van Wegberg</cp:lastModifiedBy>
  <cp:lastPrinted>2024-11-09T18:16:22Z</cp:lastPrinted>
  <dcterms:created xsi:type="dcterms:W3CDTF">2003-11-23T15:47:40Z</dcterms:created>
  <dcterms:modified xsi:type="dcterms:W3CDTF">2024-11-09T19:19:06Z</dcterms:modified>
</cp:coreProperties>
</file>